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codeName="ThisWorkbook"/>
  <mc:AlternateContent xmlns:mc="http://schemas.openxmlformats.org/markup-compatibility/2006">
    <mc:Choice Requires="x15">
      <x15ac:absPath xmlns:x15ac="http://schemas.microsoft.com/office/spreadsheetml/2010/11/ac" url="/Users/misaeiha/CANAU共有 Dropbox/★CANAU共有★/01_プロジェクト/39_★琉球ミライ/2024年度/2024_04_なはし社会地域課題解決型起業支援事業/02_補助金関連/03_事業計画書/8:5/"/>
    </mc:Choice>
  </mc:AlternateContent>
  <xr:revisionPtr revIDLastSave="0" documentId="13_ncr:1_{A9E1F1FC-336F-1D4E-BCF1-B3A16867071C}" xr6:coauthVersionLast="47" xr6:coauthVersionMax="47" xr10:uidLastSave="{00000000-0000-0000-0000-000000000000}"/>
  <bookViews>
    <workbookView xWindow="1800" yWindow="780" windowWidth="32400" windowHeight="19680" xr2:uid="{00000000-000D-0000-FFFF-FFFF00000000}"/>
  </bookViews>
  <sheets>
    <sheet name="（様式2-2）事業計画書 (創業5年未満)" sheetId="10" r:id="rId1"/>
    <sheet name="（様式3）事業実施スケジュール" sheetId="8" r:id="rId2"/>
    <sheet name="（様式4）事業実施体制" sheetId="9" r:id="rId3"/>
    <sheet name="（様式５）経費明細書" sheetId="12" r:id="rId4"/>
    <sheet name="（様式6）収支計画" sheetId="7" r:id="rId5"/>
  </sheets>
  <definedNames>
    <definedName name="_xlnm._FilterDatabase" localSheetId="3" hidden="1">'（様式５）経費明細書'!$A$1:$J$31</definedName>
    <definedName name="_xlnm.Print_Area" localSheetId="0">'（様式2-2）事業計画書 (創業5年未満)'!$A$1:$J$73</definedName>
    <definedName name="_xlnm.Print_Area" localSheetId="1">'（様式3）事業実施スケジュール'!$A$1:$I$21</definedName>
    <definedName name="_xlnm.Print_Area" localSheetId="2">'（様式4）事業実施体制'!$A$1:$L$32</definedName>
    <definedName name="_xlnm.Print_Area" localSheetId="3">'（様式５）経費明細書'!$A$1:$J$35</definedName>
    <definedName name="_xlnm.Print_Area" localSheetId="4">'（様式6）収支計画'!$A$1:$X$44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10" l="1"/>
  <c r="E58" i="10"/>
  <c r="I58" i="10"/>
  <c r="I16" i="12"/>
  <c r="I17" i="12"/>
  <c r="I18" i="12"/>
  <c r="I19" i="12"/>
  <c r="I20" i="12"/>
  <c r="H16" i="12"/>
  <c r="H17" i="12"/>
  <c r="H18" i="12"/>
  <c r="H19" i="12"/>
  <c r="H20" i="12"/>
  <c r="G16" i="12"/>
  <c r="G17" i="12"/>
  <c r="G18" i="12"/>
  <c r="G19" i="12"/>
  <c r="G20" i="12"/>
  <c r="I63" i="10" l="1"/>
  <c r="E63" i="10"/>
  <c r="G23" i="12"/>
  <c r="H23" i="12" s="1"/>
  <c r="C41" i="12"/>
  <c r="C38" i="12"/>
  <c r="G27" i="12"/>
  <c r="G26" i="12"/>
  <c r="H26" i="12" s="1"/>
  <c r="I26" i="12" s="1"/>
  <c r="G25" i="12"/>
  <c r="H25" i="12" s="1"/>
  <c r="I25" i="12" s="1"/>
  <c r="G24" i="12"/>
  <c r="H24" i="12" s="1"/>
  <c r="I24" i="12" s="1"/>
  <c r="G22" i="12"/>
  <c r="H22" i="12" s="1"/>
  <c r="I22" i="12" s="1"/>
  <c r="G21" i="12"/>
  <c r="H21" i="12" s="1"/>
  <c r="I21" i="12" s="1"/>
  <c r="G15" i="12"/>
  <c r="G14" i="12"/>
  <c r="C42" i="12" s="1"/>
  <c r="G13" i="12"/>
  <c r="H13" i="12" s="1"/>
  <c r="I13" i="12" s="1"/>
  <c r="G12" i="12"/>
  <c r="C40" i="12" s="1"/>
  <c r="G11" i="12"/>
  <c r="H11" i="12" s="1"/>
  <c r="I11" i="12" s="1"/>
  <c r="G10" i="12"/>
  <c r="G8" i="12"/>
  <c r="I8" i="12" s="1"/>
  <c r="G7" i="12"/>
  <c r="I7" i="12" s="1"/>
  <c r="G6" i="12"/>
  <c r="I6" i="12" s="1"/>
  <c r="G5" i="12"/>
  <c r="G28" i="12" l="1"/>
  <c r="I23" i="12"/>
  <c r="C39" i="12"/>
  <c r="H15" i="12"/>
  <c r="I15" i="12" s="1"/>
  <c r="I5" i="12"/>
  <c r="G9" i="12"/>
  <c r="I9" i="12" s="1"/>
  <c r="H14" i="12"/>
  <c r="I14" i="12" s="1"/>
  <c r="H27" i="12"/>
  <c r="I27" i="12" s="1"/>
  <c r="H12" i="12"/>
  <c r="I12" i="12" s="1"/>
  <c r="H10" i="12"/>
  <c r="P27" i="7"/>
  <c r="P25" i="7"/>
  <c r="P24" i="7"/>
  <c r="P22" i="7"/>
  <c r="V20" i="7"/>
  <c r="V21" i="7" s="1"/>
  <c r="V23" i="7" s="1"/>
  <c r="V26" i="7" s="1"/>
  <c r="V28" i="7" s="1"/>
  <c r="S20" i="7"/>
  <c r="S21" i="7" s="1"/>
  <c r="S23" i="7" s="1"/>
  <c r="S26" i="7" s="1"/>
  <c r="S28" i="7" s="1"/>
  <c r="O20" i="7"/>
  <c r="O21" i="7" s="1"/>
  <c r="O23" i="7" s="1"/>
  <c r="O26" i="7" s="1"/>
  <c r="O28" i="7" s="1"/>
  <c r="N20" i="7"/>
  <c r="N21" i="7" s="1"/>
  <c r="N23" i="7" s="1"/>
  <c r="N26" i="7" s="1"/>
  <c r="N28" i="7" s="1"/>
  <c r="M20" i="7"/>
  <c r="M21" i="7" s="1"/>
  <c r="M23" i="7" s="1"/>
  <c r="M26" i="7" s="1"/>
  <c r="M28" i="7" s="1"/>
  <c r="L20" i="7"/>
  <c r="L21" i="7" s="1"/>
  <c r="L23" i="7" s="1"/>
  <c r="L26" i="7" s="1"/>
  <c r="L28" i="7" s="1"/>
  <c r="K20" i="7"/>
  <c r="K21" i="7" s="1"/>
  <c r="K23" i="7" s="1"/>
  <c r="K26" i="7" s="1"/>
  <c r="K28" i="7" s="1"/>
  <c r="J20" i="7"/>
  <c r="J21" i="7" s="1"/>
  <c r="J23" i="7" s="1"/>
  <c r="J26" i="7" s="1"/>
  <c r="J28" i="7" s="1"/>
  <c r="I20" i="7"/>
  <c r="I21" i="7" s="1"/>
  <c r="I23" i="7" s="1"/>
  <c r="I26" i="7" s="1"/>
  <c r="I28" i="7" s="1"/>
  <c r="H20" i="7"/>
  <c r="H21" i="7" s="1"/>
  <c r="H23" i="7" s="1"/>
  <c r="H26" i="7" s="1"/>
  <c r="H28" i="7" s="1"/>
  <c r="G20" i="7"/>
  <c r="G21" i="7" s="1"/>
  <c r="G23" i="7" s="1"/>
  <c r="G26" i="7" s="1"/>
  <c r="G28" i="7" s="1"/>
  <c r="F20" i="7"/>
  <c r="F21" i="7" s="1"/>
  <c r="F23" i="7" s="1"/>
  <c r="F26" i="7" s="1"/>
  <c r="F28" i="7" s="1"/>
  <c r="E20" i="7"/>
  <c r="E21" i="7" s="1"/>
  <c r="E23" i="7" s="1"/>
  <c r="E26" i="7" s="1"/>
  <c r="E28" i="7" s="1"/>
  <c r="D20" i="7"/>
  <c r="D21" i="7" s="1"/>
  <c r="D23" i="7" s="1"/>
  <c r="D26" i="7" s="1"/>
  <c r="D28" i="7" s="1"/>
  <c r="P19" i="7"/>
  <c r="P18" i="7"/>
  <c r="P17" i="7"/>
  <c r="P16" i="7"/>
  <c r="P15" i="7"/>
  <c r="P14" i="7"/>
  <c r="P13" i="7"/>
  <c r="P12" i="7"/>
  <c r="P11" i="7"/>
  <c r="P10" i="7"/>
  <c r="V8" i="7"/>
  <c r="V9" i="7" s="1"/>
  <c r="S8" i="7"/>
  <c r="S9" i="7" s="1"/>
  <c r="O8" i="7"/>
  <c r="O9" i="7" s="1"/>
  <c r="N8" i="7"/>
  <c r="N9" i="7" s="1"/>
  <c r="M8" i="7"/>
  <c r="M9" i="7" s="1"/>
  <c r="L8" i="7"/>
  <c r="L9" i="7" s="1"/>
  <c r="K8" i="7"/>
  <c r="K9" i="7" s="1"/>
  <c r="J8" i="7"/>
  <c r="J9" i="7" s="1"/>
  <c r="I8" i="7"/>
  <c r="I9" i="7" s="1"/>
  <c r="H8" i="7"/>
  <c r="H9" i="7" s="1"/>
  <c r="G8" i="7"/>
  <c r="F8" i="7"/>
  <c r="F9" i="7" s="1"/>
  <c r="E8" i="7"/>
  <c r="E9" i="7" s="1"/>
  <c r="D8" i="7"/>
  <c r="D9" i="7" s="1"/>
  <c r="P7" i="7"/>
  <c r="P6" i="7"/>
  <c r="H28" i="12" l="1"/>
  <c r="I28" i="12" s="1"/>
  <c r="I10" i="12"/>
  <c r="G29" i="12"/>
  <c r="P8" i="7"/>
  <c r="P9" i="7" s="1"/>
  <c r="P20" i="7"/>
  <c r="P21" i="7" s="1"/>
  <c r="P23" i="7" s="1"/>
  <c r="P26" i="7" s="1"/>
  <c r="P28" i="7" s="1"/>
  <c r="G9" i="7"/>
  <c r="G30" i="12" l="1"/>
  <c r="G31" i="12" s="1"/>
  <c r="D42" i="12"/>
  <c r="D39" i="12"/>
  <c r="D38" i="12"/>
  <c r="D40" i="12"/>
  <c r="D4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misae iha</author>
  </authors>
  <commentList>
    <comment ref="D5" authorId="0" shapeId="0" xr:uid="{C36C0770-FE1A-5F4D-A6E1-BFD83E0FC0E2}">
      <text>
        <r>
          <rPr>
            <sz val="10"/>
            <color rgb="FF000000"/>
            <rFont val="Yu Gothic UI"/>
          </rPr>
          <t>欄外右側の注意事項を参照し、⚫︎の部分は数字を記入ください。</t>
        </r>
      </text>
    </comment>
  </commentList>
</comments>
</file>

<file path=xl/sharedStrings.xml><?xml version="1.0" encoding="utf-8"?>
<sst xmlns="http://schemas.openxmlformats.org/spreadsheetml/2006/main" count="219" uniqueCount="173">
  <si>
    <t>ふりがな</t>
    <phoneticPr fontId="2"/>
  </si>
  <si>
    <t>連絡先</t>
    <rPh sb="0" eb="2">
      <t>レンラク</t>
    </rPh>
    <rPh sb="2" eb="3">
      <t>サキ</t>
    </rPh>
    <phoneticPr fontId="2"/>
  </si>
  <si>
    <t>E-mail</t>
    <phoneticPr fontId="2"/>
  </si>
  <si>
    <t>常勤役員</t>
    <rPh sb="0" eb="2">
      <t>ジョウキン</t>
    </rPh>
    <rPh sb="2" eb="4">
      <t>ヤクイン</t>
    </rPh>
    <phoneticPr fontId="2"/>
  </si>
  <si>
    <t>非常勤役員</t>
    <rPh sb="0" eb="3">
      <t>ヒジョウキン</t>
    </rPh>
    <rPh sb="3" eb="5">
      <t>ヤクイン</t>
    </rPh>
    <phoneticPr fontId="2"/>
  </si>
  <si>
    <t>フルタイム従業員</t>
    <rPh sb="5" eb="8">
      <t>ジュウギョウイン</t>
    </rPh>
    <phoneticPr fontId="2"/>
  </si>
  <si>
    <t>名称：</t>
    <rPh sb="0" eb="2">
      <t>メイショウ</t>
    </rPh>
    <phoneticPr fontId="2"/>
  </si>
  <si>
    <t>その他</t>
    <phoneticPr fontId="2"/>
  </si>
  <si>
    <t>アルバイト従業員</t>
    <phoneticPr fontId="2"/>
  </si>
  <si>
    <t>事業化に必要なすべての資金</t>
    <rPh sb="0" eb="3">
      <t>ジギョウカ</t>
    </rPh>
    <rPh sb="4" eb="6">
      <t>ヒツヨウ</t>
    </rPh>
    <rPh sb="11" eb="13">
      <t>シキン</t>
    </rPh>
    <phoneticPr fontId="2"/>
  </si>
  <si>
    <t>出資者の氏名又は名称</t>
    <rPh sb="0" eb="3">
      <t>シュッシシャ</t>
    </rPh>
    <rPh sb="4" eb="6">
      <t>シメイ</t>
    </rPh>
    <rPh sb="6" eb="7">
      <t>マタ</t>
    </rPh>
    <rPh sb="8" eb="10">
      <t>メイショウ</t>
    </rPh>
    <phoneticPr fontId="2"/>
  </si>
  <si>
    <t>所属・役職・関係等</t>
    <rPh sb="0" eb="2">
      <t>ショゾク</t>
    </rPh>
    <rPh sb="3" eb="5">
      <t>ヤクショク</t>
    </rPh>
    <rPh sb="6" eb="8">
      <t>カンケイ</t>
    </rPh>
    <rPh sb="8" eb="9">
      <t>トウ</t>
    </rPh>
    <phoneticPr fontId="2"/>
  </si>
  <si>
    <t>出資額</t>
    <rPh sb="0" eb="2">
      <t>シュッシ</t>
    </rPh>
    <rPh sb="2" eb="3">
      <t>ガク</t>
    </rPh>
    <phoneticPr fontId="2"/>
  </si>
  <si>
    <t>合計</t>
    <rPh sb="0" eb="2">
      <t>ゴウケイ</t>
    </rPh>
    <phoneticPr fontId="2"/>
  </si>
  <si>
    <t>必要な資金</t>
    <rPh sb="0" eb="2">
      <t>ヒツヨウ</t>
    </rPh>
    <rPh sb="3" eb="5">
      <t>シキン</t>
    </rPh>
    <phoneticPr fontId="2"/>
  </si>
  <si>
    <t>金額</t>
    <rPh sb="0" eb="2">
      <t>キンガク</t>
    </rPh>
    <phoneticPr fontId="2"/>
  </si>
  <si>
    <t>調達方法</t>
    <rPh sb="0" eb="2">
      <t>チョウタツ</t>
    </rPh>
    <rPh sb="2" eb="4">
      <t>ホウホウ</t>
    </rPh>
    <phoneticPr fontId="2"/>
  </si>
  <si>
    <t>設備資金</t>
    <rPh sb="0" eb="2">
      <t>セツビ</t>
    </rPh>
    <rPh sb="2" eb="4">
      <t>シキン</t>
    </rPh>
    <phoneticPr fontId="2"/>
  </si>
  <si>
    <t>運転資金</t>
    <rPh sb="0" eb="2">
      <t>ウンテン</t>
    </rPh>
    <rPh sb="2" eb="4">
      <t>シキン</t>
    </rPh>
    <phoneticPr fontId="2"/>
  </si>
  <si>
    <t>自己資金（現預金）</t>
    <rPh sb="0" eb="2">
      <t>ジコ</t>
    </rPh>
    <rPh sb="2" eb="4">
      <t>シキン</t>
    </rPh>
    <rPh sb="5" eb="6">
      <t>ゲン</t>
    </rPh>
    <rPh sb="6" eb="8">
      <t>ヨキン</t>
    </rPh>
    <phoneticPr fontId="2"/>
  </si>
  <si>
    <t>その他（　　　　　　　）</t>
    <rPh sb="2" eb="3">
      <t>タ</t>
    </rPh>
    <phoneticPr fontId="2"/>
  </si>
  <si>
    <t>（単位：千円）</t>
    <rPh sb="1" eb="3">
      <t>タンイ</t>
    </rPh>
    <rPh sb="4" eb="6">
      <t>センエン</t>
    </rPh>
    <phoneticPr fontId="2"/>
  </si>
  <si>
    <t>小計</t>
    <rPh sb="0" eb="2">
      <t>ショウケイ</t>
    </rPh>
    <phoneticPr fontId="2"/>
  </si>
  <si>
    <t>①事業計画名</t>
    <rPh sb="1" eb="3">
      <t>ジギョウ</t>
    </rPh>
    <rPh sb="3" eb="5">
      <t>ケイカク</t>
    </rPh>
    <rPh sb="5" eb="6">
      <t>メイ</t>
    </rPh>
    <phoneticPr fontId="2"/>
  </si>
  <si>
    <t>申請日</t>
    <rPh sb="0" eb="3">
      <t xml:space="preserve">シンセイビ </t>
    </rPh>
    <phoneticPr fontId="2"/>
  </si>
  <si>
    <t>担当者氏名</t>
    <rPh sb="0" eb="1">
      <t xml:space="preserve">タントウシャ </t>
    </rPh>
    <rPh sb="3" eb="5">
      <t xml:space="preserve">シメイ </t>
    </rPh>
    <phoneticPr fontId="2"/>
  </si>
  <si>
    <t>単位：千円</t>
    <rPh sb="0" eb="2">
      <t>タンイ</t>
    </rPh>
    <rPh sb="3" eb="5">
      <t>センエン</t>
    </rPh>
    <phoneticPr fontId="13"/>
  </si>
  <si>
    <t>科目</t>
    <rPh sb="0" eb="2">
      <t>カモク</t>
    </rPh>
    <phoneticPr fontId="13"/>
  </si>
  <si>
    <t>初年度</t>
    <rPh sb="0" eb="3">
      <t>ショネンド</t>
    </rPh>
    <phoneticPr fontId="13"/>
  </si>
  <si>
    <t>２年目</t>
    <rPh sb="1" eb="3">
      <t>ネンメ</t>
    </rPh>
    <phoneticPr fontId="13"/>
  </si>
  <si>
    <t>３年目</t>
    <rPh sb="1" eb="3">
      <t>ネンメ</t>
    </rPh>
    <phoneticPr fontId="13"/>
  </si>
  <si>
    <t>11月</t>
  </si>
  <si>
    <t>12月</t>
  </si>
  <si>
    <t>合計</t>
    <rPh sb="0" eb="2">
      <t>ゴウケイ</t>
    </rPh>
    <phoneticPr fontId="13"/>
  </si>
  <si>
    <t>①売上高</t>
    <rPh sb="1" eb="4">
      <t>ウリアゲダカ</t>
    </rPh>
    <phoneticPr fontId="13"/>
  </si>
  <si>
    <t>②売上原価</t>
    <rPh sb="1" eb="3">
      <t>ウリアゲ</t>
    </rPh>
    <rPh sb="3" eb="5">
      <t>ゲンカ</t>
    </rPh>
    <phoneticPr fontId="13"/>
  </si>
  <si>
    <t>経　　費</t>
    <rPh sb="0" eb="1">
      <t>キョウ</t>
    </rPh>
    <rPh sb="3" eb="4">
      <t>ヒ</t>
    </rPh>
    <phoneticPr fontId="13"/>
  </si>
  <si>
    <t>ｱ人件費</t>
    <rPh sb="1" eb="4">
      <t>ジンケンヒ</t>
    </rPh>
    <phoneticPr fontId="13"/>
  </si>
  <si>
    <t>ｲ家賃</t>
    <rPh sb="1" eb="3">
      <t>ヤチン</t>
    </rPh>
    <phoneticPr fontId="13"/>
  </si>
  <si>
    <t>ｳ光熱費</t>
    <rPh sb="1" eb="4">
      <t>コウネツヒ</t>
    </rPh>
    <phoneticPr fontId="13"/>
  </si>
  <si>
    <t>ｴ通信費</t>
    <rPh sb="1" eb="4">
      <t>ツウシンヒ</t>
    </rPh>
    <phoneticPr fontId="13"/>
  </si>
  <si>
    <t>ｵ交通費</t>
    <rPh sb="1" eb="4">
      <t>コウツウヒ</t>
    </rPh>
    <phoneticPr fontId="13"/>
  </si>
  <si>
    <t>ｶ広告費</t>
    <rPh sb="1" eb="4">
      <t>コウコクヒ</t>
    </rPh>
    <phoneticPr fontId="13"/>
  </si>
  <si>
    <t>ｷ消耗品費</t>
    <rPh sb="1" eb="4">
      <t>ショウモウヒン</t>
    </rPh>
    <rPh sb="4" eb="5">
      <t>ヒ</t>
    </rPh>
    <phoneticPr fontId="13"/>
  </si>
  <si>
    <t>ｸ減価償却費</t>
    <rPh sb="1" eb="3">
      <t>ゲンカ</t>
    </rPh>
    <rPh sb="3" eb="5">
      <t>ショウキャク</t>
    </rPh>
    <rPh sb="5" eb="6">
      <t>ヒ</t>
    </rPh>
    <phoneticPr fontId="13"/>
  </si>
  <si>
    <t>ｹ支払利息</t>
    <rPh sb="1" eb="3">
      <t>シハライ</t>
    </rPh>
    <rPh sb="3" eb="5">
      <t>リソク</t>
    </rPh>
    <phoneticPr fontId="13"/>
  </si>
  <si>
    <t>ｺその他</t>
    <rPh sb="3" eb="4">
      <t>タ</t>
    </rPh>
    <phoneticPr fontId="13"/>
  </si>
  <si>
    <t>⑤経費計</t>
    <rPh sb="1" eb="3">
      <t>ケイヒ</t>
    </rPh>
    <rPh sb="3" eb="4">
      <t>ケイ</t>
    </rPh>
    <phoneticPr fontId="13"/>
  </si>
  <si>
    <t>⑦営業外収支</t>
    <rPh sb="1" eb="4">
      <t>エイギョウガイ</t>
    </rPh>
    <rPh sb="4" eb="6">
      <t>シュウシ</t>
    </rPh>
    <phoneticPr fontId="13"/>
  </si>
  <si>
    <t>⑫返済元金</t>
    <rPh sb="1" eb="3">
      <t>ヘンサイ</t>
    </rPh>
    <rPh sb="3" eb="5">
      <t>ガンキン</t>
    </rPh>
    <phoneticPr fontId="13"/>
  </si>
  <si>
    <t>算出根拠</t>
    <rPh sb="0" eb="2">
      <t>サンシュツ</t>
    </rPh>
    <rPh sb="2" eb="4">
      <t>コンキョ</t>
    </rPh>
    <phoneticPr fontId="13"/>
  </si>
  <si>
    <t>３年目</t>
    <rPh sb="1" eb="2">
      <t>ネン</t>
    </rPh>
    <rPh sb="2" eb="3">
      <t>メ</t>
    </rPh>
    <phoneticPr fontId="13"/>
  </si>
  <si>
    <t>売上高</t>
    <rPh sb="0" eb="2">
      <t>ウリアゲ</t>
    </rPh>
    <rPh sb="2" eb="3">
      <t>ダカ</t>
    </rPh>
    <phoneticPr fontId="13"/>
  </si>
  <si>
    <t>売上原価</t>
    <rPh sb="0" eb="2">
      <t>ウリアゲ</t>
    </rPh>
    <rPh sb="2" eb="4">
      <t>ゲンカ</t>
    </rPh>
    <phoneticPr fontId="13"/>
  </si>
  <si>
    <t>経費</t>
    <rPh sb="0" eb="2">
      <t>ケイヒ</t>
    </rPh>
    <phoneticPr fontId="13"/>
  </si>
  <si>
    <t>返済額</t>
    <rPh sb="0" eb="3">
      <t>ヘンサイガク</t>
    </rPh>
    <phoneticPr fontId="13"/>
  </si>
  <si>
    <t>2．収支計画根拠</t>
    <rPh sb="1" eb="2">
      <t>シュウシ</t>
    </rPh>
    <rPh sb="2" eb="4">
      <t>ケイカク</t>
    </rPh>
    <rPh sb="4" eb="6">
      <t>コンキョ</t>
    </rPh>
    <phoneticPr fontId="13"/>
  </si>
  <si>
    <r>
      <t xml:space="preserve">助成を受けている又は
採択が決定している事業
</t>
    </r>
    <r>
      <rPr>
        <sz val="8"/>
        <color theme="1"/>
        <rFont val="游ゴシック"/>
        <family val="3"/>
        <charset val="128"/>
        <scheme val="minor"/>
      </rPr>
      <t>※必要に応じて行を追加してください。</t>
    </r>
    <rPh sb="0" eb="2">
      <t xml:space="preserve">ジョセイヲウケテイル </t>
    </rPh>
    <rPh sb="9" eb="11">
      <t xml:space="preserve">サイタクガケッテイシテイルジギョウ </t>
    </rPh>
    <rPh sb="22" eb="24">
      <t>ヒツヨウ</t>
    </rPh>
    <rPh sb="25" eb="26">
      <t>オウ</t>
    </rPh>
    <rPh sb="28" eb="29">
      <t>ギョウ</t>
    </rPh>
    <rPh sb="30" eb="32">
      <t>ツイカ</t>
    </rPh>
    <phoneticPr fontId="2"/>
  </si>
  <si>
    <t>採択事業名</t>
    <rPh sb="0" eb="5">
      <t xml:space="preserve">サイタクジギョウメイ </t>
    </rPh>
    <phoneticPr fontId="2"/>
  </si>
  <si>
    <t>□　あり</t>
    <phoneticPr fontId="2"/>
  </si>
  <si>
    <t>□　なし</t>
    <phoneticPr fontId="2"/>
  </si>
  <si>
    <t>事業内容</t>
    <rPh sb="0" eb="2">
      <t>ジギョウ</t>
    </rPh>
    <rPh sb="2" eb="4">
      <t>ナイヨウ</t>
    </rPh>
    <phoneticPr fontId="2"/>
  </si>
  <si>
    <t>9月</t>
  </si>
  <si>
    <t>10月</t>
  </si>
  <si>
    <t>1月</t>
  </si>
  <si>
    <t>2月</t>
    <phoneticPr fontId="2"/>
  </si>
  <si>
    <t>公的機関名</t>
    <rPh sb="0" eb="4">
      <t xml:space="preserve">コウテキキカン </t>
    </rPh>
    <rPh sb="4" eb="5">
      <t xml:space="preserve">メイ </t>
    </rPh>
    <phoneticPr fontId="2"/>
  </si>
  <si>
    <t>補助金・助成金事業名称</t>
    <phoneticPr fontId="2"/>
  </si>
  <si>
    <t>（「あり」と回答した方）助成を受けている又は採択が決定している事業を全て記載</t>
    <rPh sb="6" eb="8">
      <t xml:space="preserve">カイトウシタカタ </t>
    </rPh>
    <rPh sb="12" eb="14">
      <t xml:space="preserve">ジョセイヲウケテイル </t>
    </rPh>
    <rPh sb="20" eb="21">
      <t xml:space="preserve">マタハ </t>
    </rPh>
    <rPh sb="22" eb="24">
      <t xml:space="preserve">サイタクガケッテイシテイル </t>
    </rPh>
    <rPh sb="31" eb="33">
      <t xml:space="preserve">ジギョウヲ </t>
    </rPh>
    <rPh sb="34" eb="35">
      <t xml:space="preserve">スベテ </t>
    </rPh>
    <rPh sb="36" eb="38">
      <t xml:space="preserve">キサイ </t>
    </rPh>
    <phoneticPr fontId="2"/>
  </si>
  <si>
    <t>名称
（商号または屋号）</t>
    <rPh sb="0" eb="2">
      <t xml:space="preserve">メイショウ </t>
    </rPh>
    <rPh sb="3" eb="5">
      <t xml:space="preserve">ショウゴウ </t>
    </rPh>
    <rPh sb="9" eb="11">
      <t xml:space="preserve">ヤゴウ </t>
    </rPh>
    <phoneticPr fontId="8"/>
  </si>
  <si>
    <t>※今年度実施する項目の手順を示してください</t>
    <rPh sb="1" eb="4">
      <t xml:space="preserve">コンネンド </t>
    </rPh>
    <rPh sb="4" eb="6">
      <t xml:space="preserve">ジッシスル </t>
    </rPh>
    <rPh sb="8" eb="10">
      <t xml:space="preserve">コウモク </t>
    </rPh>
    <rPh sb="11" eb="13">
      <t xml:space="preserve">テジュンヲ </t>
    </rPh>
    <rPh sb="14" eb="15">
      <t xml:space="preserve">シメシテクダサイ </t>
    </rPh>
    <phoneticPr fontId="2"/>
  </si>
  <si>
    <t>※行や列は適宜追加してください</t>
    <rPh sb="1" eb="2">
      <t xml:space="preserve">ギョウヤ </t>
    </rPh>
    <rPh sb="3" eb="4">
      <t xml:space="preserve">レツ </t>
    </rPh>
    <rPh sb="5" eb="7">
      <t xml:space="preserve">テキギ </t>
    </rPh>
    <rPh sb="7" eb="9">
      <t xml:space="preserve">ツイカカコウ </t>
    </rPh>
    <phoneticPr fontId="2"/>
  </si>
  <si>
    <t>内容</t>
    <rPh sb="0" eb="2">
      <t>ナイヨウ</t>
    </rPh>
    <phoneticPr fontId="2"/>
  </si>
  <si>
    <t xml:space="preserve">年　　    月 </t>
    <phoneticPr fontId="2"/>
  </si>
  <si>
    <t>代表者略歴</t>
    <rPh sb="0" eb="3">
      <t>ダイヒョウシャ</t>
    </rPh>
    <rPh sb="3" eb="5">
      <t>リャクレキ</t>
    </rPh>
    <phoneticPr fontId="2"/>
  </si>
  <si>
    <t>氏名</t>
    <rPh sb="0" eb="2">
      <t xml:space="preserve">シメイ </t>
    </rPh>
    <phoneticPr fontId="2"/>
  </si>
  <si>
    <t>⑤競合の状況や事業を進める上で課題と課題に対する対処するための手法、取組</t>
    <rPh sb="1" eb="3">
      <t xml:space="preserve">キョウゴウノ </t>
    </rPh>
    <rPh sb="4" eb="6">
      <t xml:space="preserve">ジギョウエヲ </t>
    </rPh>
    <rPh sb="7" eb="8">
      <t xml:space="preserve">ススメルウエデノカダイテン </t>
    </rPh>
    <phoneticPr fontId="2"/>
  </si>
  <si>
    <t>③事業の実施予定地域</t>
    <rPh sb="1" eb="3">
      <t xml:space="preserve">ジギョウジッシ </t>
    </rPh>
    <rPh sb="4" eb="8">
      <t xml:space="preserve">ジッシヨテイノ </t>
    </rPh>
    <rPh sb="8" eb="10">
      <t xml:space="preserve">チイキ </t>
    </rPh>
    <phoneticPr fontId="2"/>
  </si>
  <si>
    <t>※借入先：</t>
    <rPh sb="1" eb="3">
      <t>カリイレ</t>
    </rPh>
    <rPh sb="3" eb="4">
      <t>サキ</t>
    </rPh>
    <phoneticPr fontId="2"/>
  </si>
  <si>
    <t>1．収支計画</t>
    <phoneticPr fontId="2"/>
  </si>
  <si>
    <t>1．申請者の概要</t>
    <rPh sb="2" eb="5">
      <t>シンセイシャ</t>
    </rPh>
    <rPh sb="6" eb="8">
      <t>ガイヨウ</t>
    </rPh>
    <phoneticPr fontId="2"/>
  </si>
  <si>
    <t>実施体制</t>
    <rPh sb="0" eb="2">
      <t>ジッシ</t>
    </rPh>
    <rPh sb="2" eb="4">
      <t>タイセイ</t>
    </rPh>
    <phoneticPr fontId="13"/>
  </si>
  <si>
    <t>企業名・所属部署</t>
    <rPh sb="0" eb="2">
      <t>キギョウ</t>
    </rPh>
    <rPh sb="2" eb="3">
      <t>メイ</t>
    </rPh>
    <rPh sb="4" eb="6">
      <t>ショゾク</t>
    </rPh>
    <rPh sb="6" eb="8">
      <t>ブショ</t>
    </rPh>
    <phoneticPr fontId="13"/>
  </si>
  <si>
    <t>役職</t>
    <rPh sb="0" eb="2">
      <t>ヤクショク</t>
    </rPh>
    <phoneticPr fontId="13"/>
  </si>
  <si>
    <t>E-MAIL</t>
    <phoneticPr fontId="2"/>
  </si>
  <si>
    <t>本事業での
職務分掌概要</t>
    <rPh sb="0" eb="1">
      <t xml:space="preserve">ホン </t>
    </rPh>
    <rPh sb="1" eb="3">
      <t xml:space="preserve">ジギョウ </t>
    </rPh>
    <rPh sb="5" eb="11">
      <t xml:space="preserve">ショクムブンテイガイヨウ </t>
    </rPh>
    <phoneticPr fontId="13"/>
  </si>
  <si>
    <t>※担当者、責任者が重複しても構いません。</t>
    <phoneticPr fontId="2"/>
  </si>
  <si>
    <t>事業実施体制図（責任者と各業務担当の役割がわかるものを図示してください）</t>
    <phoneticPr fontId="2"/>
  </si>
  <si>
    <t>単価</t>
    <rPh sb="0" eb="2">
      <t>タンカ</t>
    </rPh>
    <phoneticPr fontId="2"/>
  </si>
  <si>
    <t>数量</t>
    <rPh sb="0" eb="2">
      <t>スウリョウ</t>
    </rPh>
    <phoneticPr fontId="2"/>
  </si>
  <si>
    <t>単位</t>
    <rPh sb="0" eb="2">
      <t>タンイ</t>
    </rPh>
    <phoneticPr fontId="2"/>
  </si>
  <si>
    <t>金額（消費税抜き）</t>
    <rPh sb="0" eb="2">
      <t>キンガク</t>
    </rPh>
    <rPh sb="3" eb="6">
      <t>ショウヒゼイ</t>
    </rPh>
    <rPh sb="6" eb="7">
      <t>ヌ</t>
    </rPh>
    <phoneticPr fontId="2"/>
  </si>
  <si>
    <t>消費税額</t>
    <rPh sb="0" eb="3">
      <t>ショウヒゼイ</t>
    </rPh>
    <rPh sb="3" eb="4">
      <t>ガク</t>
    </rPh>
    <phoneticPr fontId="2"/>
  </si>
  <si>
    <t>金額（消費税込み）</t>
    <rPh sb="0" eb="2">
      <t>キンガク</t>
    </rPh>
    <rPh sb="3" eb="6">
      <t>ショウヒゼイ</t>
    </rPh>
    <rPh sb="6" eb="7">
      <t>コ</t>
    </rPh>
    <phoneticPr fontId="2"/>
  </si>
  <si>
    <t>備考</t>
    <rPh sb="0" eb="2">
      <t>ビコウ</t>
    </rPh>
    <phoneticPr fontId="2"/>
  </si>
  <si>
    <t>人件費</t>
    <rPh sb="0" eb="3">
      <t>ジンケンヒ</t>
    </rPh>
    <phoneticPr fontId="2"/>
  </si>
  <si>
    <t>-</t>
    <phoneticPr fontId="2"/>
  </si>
  <si>
    <t>〔人件費・計〕</t>
    <rPh sb="1" eb="4">
      <t>ジンケンヒ</t>
    </rPh>
    <rPh sb="5" eb="6">
      <t>ケイ</t>
    </rPh>
    <phoneticPr fontId="2"/>
  </si>
  <si>
    <t>事業費</t>
    <rPh sb="0" eb="3">
      <t>ジギョウヒ</t>
    </rPh>
    <phoneticPr fontId="2"/>
  </si>
  <si>
    <t>〔事業費・計〕</t>
    <rPh sb="1" eb="3">
      <t>ジギョウ</t>
    </rPh>
    <rPh sb="3" eb="4">
      <t>ヒ</t>
    </rPh>
    <rPh sb="5" eb="6">
      <t>ケイ</t>
    </rPh>
    <phoneticPr fontId="2"/>
  </si>
  <si>
    <t>①補助対象経費予定額</t>
    <rPh sb="1" eb="3">
      <t>ホジョ</t>
    </rPh>
    <rPh sb="3" eb="5">
      <t>タイショウ</t>
    </rPh>
    <rPh sb="5" eb="7">
      <t>ケイヒ</t>
    </rPh>
    <rPh sb="7" eb="9">
      <t>ヨテイ</t>
    </rPh>
    <rPh sb="9" eb="10">
      <t>ガク</t>
    </rPh>
    <phoneticPr fontId="2"/>
  </si>
  <si>
    <t>②補助金交付申請額（千円未満端数切捨て）</t>
    <rPh sb="1" eb="4">
      <t>ホジョキン</t>
    </rPh>
    <rPh sb="4" eb="6">
      <t>コウフ</t>
    </rPh>
    <rPh sb="6" eb="9">
      <t>シンセイガク</t>
    </rPh>
    <phoneticPr fontId="2"/>
  </si>
  <si>
    <t>区分</t>
    <rPh sb="0" eb="2">
      <t>クブン</t>
    </rPh>
    <phoneticPr fontId="2"/>
  </si>
  <si>
    <t>計画時</t>
    <rPh sb="0" eb="3">
      <t>ケイカクジ</t>
    </rPh>
    <phoneticPr fontId="2"/>
  </si>
  <si>
    <t>対事業費比率</t>
    <rPh sb="0" eb="4">
      <t>タイジギョウヒ</t>
    </rPh>
    <rPh sb="4" eb="6">
      <t>ヒリツ</t>
    </rPh>
    <phoneticPr fontId="2"/>
  </si>
  <si>
    <t>使用料及び賃借料・店舗等借料</t>
    <rPh sb="0" eb="1">
      <t xml:space="preserve">シヨウリョウオヨビ </t>
    </rPh>
    <rPh sb="5" eb="6">
      <t xml:space="preserve">チンシャクリョウ </t>
    </rPh>
    <rPh sb="9" eb="11">
      <t xml:space="preserve">テンポ </t>
    </rPh>
    <rPh sb="11" eb="12">
      <t xml:space="preserve">トウ </t>
    </rPh>
    <rPh sb="12" eb="14">
      <t xml:space="preserve">シャクリョウ </t>
    </rPh>
    <phoneticPr fontId="2"/>
  </si>
  <si>
    <t>備品費</t>
    <rPh sb="0" eb="3">
      <t xml:space="preserve">ビヒンヒ </t>
    </rPh>
    <phoneticPr fontId="2"/>
  </si>
  <si>
    <t>役務費</t>
    <rPh sb="0" eb="1">
      <t xml:space="preserve">エキムヒ </t>
    </rPh>
    <rPh sb="2" eb="3">
      <t xml:space="preserve">ヒ </t>
    </rPh>
    <phoneticPr fontId="2"/>
  </si>
  <si>
    <t>その他効果的に事業を執行するために必要な経費</t>
    <rPh sb="0" eb="2">
      <t xml:space="preserve">ソノタ </t>
    </rPh>
    <rPh sb="3" eb="6">
      <t xml:space="preserve">コウカテキナ </t>
    </rPh>
    <rPh sb="7" eb="12">
      <t xml:space="preserve">ジギョウシッコウノタメノ </t>
    </rPh>
    <rPh sb="17" eb="19">
      <t xml:space="preserve">ヒツヨウナケイヒ </t>
    </rPh>
    <phoneticPr fontId="2"/>
  </si>
  <si>
    <t>補助率乗算（2/3）</t>
    <rPh sb="0" eb="3">
      <t>ホジョリツ</t>
    </rPh>
    <rPh sb="3" eb="5">
      <t>ジョウザン</t>
    </rPh>
    <phoneticPr fontId="2"/>
  </si>
  <si>
    <t>令和6年度「なはし地域社会課題解決型起業支援補助金」収支計画表</t>
    <rPh sb="0" eb="3">
      <t>ソウギョウシャ</t>
    </rPh>
    <rPh sb="4" eb="6">
      <t>ジギョウ</t>
    </rPh>
    <rPh sb="6" eb="8">
      <t>ショウケイ</t>
    </rPh>
    <rPh sb="8" eb="10">
      <t>シエン</t>
    </rPh>
    <rPh sb="10" eb="12">
      <t>シキン</t>
    </rPh>
    <rPh sb="13" eb="16">
      <t>ソウギョウシャ</t>
    </rPh>
    <rPh sb="16" eb="18">
      <t>シエン</t>
    </rPh>
    <rPh sb="18" eb="20">
      <t>カシツケ</t>
    </rPh>
    <rPh sb="21" eb="23">
      <t>ソウギョウ</t>
    </rPh>
    <rPh sb="23" eb="26">
      <t>ケイカクショ</t>
    </rPh>
    <rPh sb="26" eb="28">
      <t xml:space="preserve">シュウシ </t>
    </rPh>
    <rPh sb="30" eb="31">
      <t xml:space="preserve">ヒョウ </t>
    </rPh>
    <phoneticPr fontId="13"/>
  </si>
  <si>
    <r>
      <t>令和6年度「なはし地域社会課題解決型起業支援補助金」事業計画</t>
    </r>
    <r>
      <rPr>
        <b/>
        <sz val="14"/>
        <color theme="1"/>
        <rFont val="游ゴシック"/>
        <family val="3"/>
        <charset val="128"/>
      </rPr>
      <t>書（創業5年未満）</t>
    </r>
    <phoneticPr fontId="2"/>
  </si>
  <si>
    <t>TEL</t>
    <phoneticPr fontId="2"/>
  </si>
  <si>
    <t>個人事業主　・　法人</t>
    <phoneticPr fontId="2"/>
  </si>
  <si>
    <t>事業の形態</t>
    <phoneticPr fontId="2"/>
  </si>
  <si>
    <t>業種</t>
    <rPh sb="0" eb="2">
      <t xml:space="preserve">ギョウシュ </t>
    </rPh>
    <phoneticPr fontId="2"/>
  </si>
  <si>
    <t>事業内容</t>
    <rPh sb="0" eb="1">
      <t xml:space="preserve">ジギョウナイヨウ </t>
    </rPh>
    <phoneticPr fontId="2"/>
  </si>
  <si>
    <t>開業日/登記日</t>
    <rPh sb="0" eb="3">
      <t xml:space="preserve">カイギョウビ </t>
    </rPh>
    <rPh sb="4" eb="7">
      <t xml:space="preserve">トウキビ </t>
    </rPh>
    <phoneticPr fontId="2"/>
  </si>
  <si>
    <t>代表者氏名</t>
    <rPh sb="0" eb="1">
      <t xml:space="preserve">ダイヒョウシャシメイ </t>
    </rPh>
    <phoneticPr fontId="2"/>
  </si>
  <si>
    <t>生年月日</t>
    <rPh sb="0" eb="1">
      <t xml:space="preserve">セイネンガッピ </t>
    </rPh>
    <phoneticPr fontId="2"/>
  </si>
  <si>
    <t>3．事業内容</t>
    <rPh sb="2" eb="4">
      <t>ジギョウ</t>
    </rPh>
    <rPh sb="4" eb="6">
      <t xml:space="preserve">ナイヨウ </t>
    </rPh>
    <phoneticPr fontId="2"/>
  </si>
  <si>
    <t>所在地</t>
    <rPh sb="0" eb="3">
      <t xml:space="preserve">ショザイチ </t>
    </rPh>
    <phoneticPr fontId="2"/>
  </si>
  <si>
    <t>※行は適宜追加してください</t>
    <rPh sb="1" eb="2">
      <t xml:space="preserve">ギョウ </t>
    </rPh>
    <rPh sb="3" eb="5">
      <t xml:space="preserve">テキギ </t>
    </rPh>
    <rPh sb="5" eb="7">
      <t xml:space="preserve">ツイカシテクダサイ </t>
    </rPh>
    <phoneticPr fontId="2"/>
  </si>
  <si>
    <t>2．新規事業の形態等</t>
    <rPh sb="2" eb="4">
      <t xml:space="preserve">シンキ </t>
    </rPh>
    <rPh sb="4" eb="6">
      <t xml:space="preserve">ジギョウ </t>
    </rPh>
    <rPh sb="7" eb="9">
      <t>ケイタイ</t>
    </rPh>
    <rPh sb="9" eb="10">
      <t xml:space="preserve">トウ </t>
    </rPh>
    <phoneticPr fontId="2"/>
  </si>
  <si>
    <r>
      <t xml:space="preserve">事業に要する許認可・免許等
</t>
    </r>
    <r>
      <rPr>
        <sz val="11"/>
        <color theme="1"/>
        <rFont val="游ゴシック"/>
        <family val="3"/>
        <charset val="128"/>
        <scheme val="minor"/>
      </rPr>
      <t>（必要な場合）</t>
    </r>
    <rPh sb="0" eb="2">
      <t>ジギョウ</t>
    </rPh>
    <rPh sb="3" eb="4">
      <t>ヨウ</t>
    </rPh>
    <rPh sb="6" eb="9">
      <t>キョニンカ</t>
    </rPh>
    <rPh sb="10" eb="12">
      <t>メンキョ</t>
    </rPh>
    <rPh sb="12" eb="13">
      <t>トウ</t>
    </rPh>
    <rPh sb="14" eb="16">
      <t>ヒツヨウ</t>
    </rPh>
    <rPh sb="17" eb="19">
      <t>バアイ</t>
    </rPh>
    <phoneticPr fontId="2"/>
  </si>
  <si>
    <t>人員体制</t>
    <rPh sb="0" eb="2">
      <t>ジンイン</t>
    </rPh>
    <rPh sb="2" eb="4">
      <t xml:space="preserve">タイセイニンズウ </t>
    </rPh>
    <phoneticPr fontId="2"/>
  </si>
  <si>
    <t>現在（人数）</t>
    <rPh sb="0" eb="2">
      <t xml:space="preserve">ゲンザイノ </t>
    </rPh>
    <phoneticPr fontId="2"/>
  </si>
  <si>
    <t>新たに雇用（人数）</t>
    <rPh sb="0" eb="1">
      <t xml:space="preserve">アラタニコヨウ </t>
    </rPh>
    <phoneticPr fontId="2"/>
  </si>
  <si>
    <t>※行は適宜追加してください。</t>
    <rPh sb="1" eb="2">
      <t xml:space="preserve">ギョウハ </t>
    </rPh>
    <rPh sb="3" eb="5">
      <t xml:space="preserve">テキギ </t>
    </rPh>
    <rPh sb="5" eb="7">
      <t xml:space="preserve">ツイカシテクダサイ </t>
    </rPh>
    <phoneticPr fontId="2"/>
  </si>
  <si>
    <t>経費明細書</t>
    <rPh sb="0" eb="5">
      <t xml:space="preserve">ケイヒメイサイショ </t>
    </rPh>
    <phoneticPr fontId="2"/>
  </si>
  <si>
    <t>（様式６）</t>
    <phoneticPr fontId="2"/>
  </si>
  <si>
    <t>（様式５）</t>
    <rPh sb="1" eb="3">
      <t xml:space="preserve">ヨウシキ </t>
    </rPh>
    <phoneticPr fontId="2"/>
  </si>
  <si>
    <t>（様式4）</t>
    <phoneticPr fontId="2"/>
  </si>
  <si>
    <t>（様式3）</t>
    <phoneticPr fontId="2"/>
  </si>
  <si>
    <t>（様式2-2）</t>
    <rPh sb="1" eb="3">
      <t xml:space="preserve">ヨウシキ </t>
    </rPh>
    <phoneticPr fontId="2"/>
  </si>
  <si>
    <t>事業計画書（創業5年未満）に当てはまる申請者
①創業5年未満の既存事業者が行なう事業
※上記に当てはまらない場合、様式2-1事業計画書（新規）に該当する可能性があります。</t>
    <rPh sb="1" eb="3">
      <t xml:space="preserve">タイショウ </t>
    </rPh>
    <rPh sb="3" eb="4">
      <t xml:space="preserve">ジギョウシャ </t>
    </rPh>
    <rPh sb="6" eb="8">
      <t xml:space="preserve">ソウギョウ５ネンミマン </t>
    </rPh>
    <rPh sb="12" eb="13">
      <t xml:space="preserve">ソウギョウ </t>
    </rPh>
    <rPh sb="18" eb="23">
      <t xml:space="preserve">キゾンジギョウシャ </t>
    </rPh>
    <rPh sb="24" eb="25">
      <t xml:space="preserve">オコナウ </t>
    </rPh>
    <rPh sb="27" eb="29">
      <t xml:space="preserve">ジギョウ </t>
    </rPh>
    <rPh sb="68" eb="70">
      <t>_x0000__x0001__x0002__x0006_</t>
    </rPh>
    <phoneticPr fontId="2"/>
  </si>
  <si>
    <t>②事業概要</t>
    <rPh sb="1" eb="5">
      <t xml:space="preserve">ジギョウガイヨウ </t>
    </rPh>
    <phoneticPr fontId="2"/>
  </si>
  <si>
    <t>内容等</t>
    <rPh sb="0" eb="2">
      <t>ナイヨウ</t>
    </rPh>
    <rPh sb="2" eb="3">
      <t>トウ</t>
    </rPh>
    <phoneticPr fontId="2"/>
  </si>
  <si>
    <r>
      <t>人件費</t>
    </r>
    <r>
      <rPr>
        <sz val="11"/>
        <color theme="1"/>
        <rFont val="游ゴシック"/>
        <family val="3"/>
        <charset val="128"/>
      </rPr>
      <t>①</t>
    </r>
    <rPh sb="0" eb="3">
      <t xml:space="preserve">ジンケンヒ </t>
    </rPh>
    <phoneticPr fontId="2"/>
  </si>
  <si>
    <r>
      <t>人件費</t>
    </r>
    <r>
      <rPr>
        <sz val="11"/>
        <color theme="1"/>
        <rFont val="游ゴシック"/>
        <family val="3"/>
      </rPr>
      <t>②</t>
    </r>
    <rPh sb="0" eb="3">
      <t xml:space="preserve">ジンケンヒ </t>
    </rPh>
    <phoneticPr fontId="2"/>
  </si>
  <si>
    <r>
      <t>人件費</t>
    </r>
    <r>
      <rPr>
        <sz val="11"/>
        <color theme="1"/>
        <rFont val="游ゴシック"/>
        <family val="3"/>
      </rPr>
      <t>③</t>
    </r>
    <rPh sb="0" eb="3">
      <t xml:space="preserve">ジンケンヒ </t>
    </rPh>
    <phoneticPr fontId="2"/>
  </si>
  <si>
    <t>（１）補助事業実施スケジュール</t>
    <rPh sb="3" eb="5">
      <t xml:space="preserve">ホジョ </t>
    </rPh>
    <rPh sb="5" eb="7">
      <t xml:space="preserve">ジギョウジッシスケジュール </t>
    </rPh>
    <rPh sb="7" eb="9">
      <t xml:space="preserve">ジッシ </t>
    </rPh>
    <phoneticPr fontId="2"/>
  </si>
  <si>
    <t>※事業開始は補助事業期間終了後でも問題はありませんが、令和7年2月28日までに開業届の提出もしくは、法人登記を完了する必要があります。</t>
    <rPh sb="1" eb="5">
      <t xml:space="preserve">ジギョウカイシハ </t>
    </rPh>
    <rPh sb="6" eb="10">
      <t xml:space="preserve">ホジョジギョウ </t>
    </rPh>
    <rPh sb="10" eb="15">
      <t xml:space="preserve">キカンシュウリョウゴデモ </t>
    </rPh>
    <rPh sb="17" eb="19">
      <t xml:space="preserve">モンダイハアリマセンガ </t>
    </rPh>
    <phoneticPr fontId="2"/>
  </si>
  <si>
    <t>金融機関からの借入</t>
    <phoneticPr fontId="2"/>
  </si>
  <si>
    <t>統括
責任者</t>
    <rPh sb="0" eb="2">
      <t xml:space="preserve">トウカツ </t>
    </rPh>
    <phoneticPr fontId="2"/>
  </si>
  <si>
    <t>単位：円</t>
    <phoneticPr fontId="2"/>
  </si>
  <si>
    <r>
      <rPr>
        <sz val="11"/>
        <color theme="1"/>
        <rFont val="游ゴシック"/>
        <family val="2"/>
      </rPr>
      <t>④</t>
    </r>
    <r>
      <rPr>
        <sz val="11"/>
        <color theme="1"/>
        <rFont val="游ゴシック"/>
        <family val="2"/>
        <charset val="128"/>
        <scheme val="minor"/>
      </rPr>
      <t>解決する社会課題・地域課題の内容（当市の抱える社会課題・地域課題とその課題解決に向けたアプローチ）</t>
    </r>
    <rPh sb="1" eb="3">
      <t>カイケツ</t>
    </rPh>
    <rPh sb="5" eb="7">
      <t>シャカイ</t>
    </rPh>
    <rPh sb="7" eb="9">
      <t>カダイ</t>
    </rPh>
    <rPh sb="10" eb="12">
      <t>チイキ</t>
    </rPh>
    <rPh sb="12" eb="14">
      <t>カダイ</t>
    </rPh>
    <rPh sb="15" eb="17">
      <t xml:space="preserve">ナイヨウ </t>
    </rPh>
    <phoneticPr fontId="2"/>
  </si>
  <si>
    <r>
      <rPr>
        <sz val="11"/>
        <color theme="1"/>
        <rFont val="游ゴシック"/>
        <family val="2"/>
      </rPr>
      <t>⑥</t>
    </r>
    <r>
      <rPr>
        <sz val="11"/>
        <color theme="1"/>
        <rFont val="游ゴシック"/>
        <family val="2"/>
        <charset val="128"/>
        <scheme val="minor"/>
      </rPr>
      <t>課題解決策及び期待される効果</t>
    </r>
    <r>
      <rPr>
        <sz val="11"/>
        <color theme="1"/>
        <rFont val="游ゴシック"/>
        <family val="2"/>
        <scheme val="minor"/>
      </rPr>
      <t>・自走化に向けた工夫や取組</t>
    </r>
    <rPh sb="1" eb="2">
      <t>カイケツ</t>
    </rPh>
    <rPh sb="3" eb="5">
      <t>シャカイ</t>
    </rPh>
    <rPh sb="5" eb="7">
      <t>カダイ</t>
    </rPh>
    <rPh sb="8" eb="10">
      <t>チイキ</t>
    </rPh>
    <rPh sb="10" eb="12">
      <t>カダイ</t>
    </rPh>
    <rPh sb="13" eb="15">
      <t>ナイヨウ</t>
    </rPh>
    <phoneticPr fontId="2"/>
  </si>
  <si>
    <r>
      <t>③売上総利益
＝</t>
    </r>
    <r>
      <rPr>
        <sz val="8"/>
        <color theme="1"/>
        <rFont val="游ゴシック"/>
        <family val="3"/>
        <charset val="128"/>
        <scheme val="minor"/>
      </rPr>
      <t>①－②</t>
    </r>
    <rPh sb="1" eb="3">
      <t>ウリアゲ</t>
    </rPh>
    <rPh sb="3" eb="6">
      <t>ソウリエキ</t>
    </rPh>
    <phoneticPr fontId="13"/>
  </si>
  <si>
    <r>
      <t xml:space="preserve">④売上総利益率
</t>
    </r>
    <r>
      <rPr>
        <sz val="8"/>
        <color theme="1"/>
        <rFont val="游ゴシック"/>
        <family val="3"/>
        <charset val="128"/>
        <scheme val="minor"/>
      </rPr>
      <t>(③/①×100%)</t>
    </r>
    <rPh sb="1" eb="3">
      <t>ウリアゲ</t>
    </rPh>
    <rPh sb="3" eb="4">
      <t>ソウ</t>
    </rPh>
    <rPh sb="6" eb="7">
      <t>リツ</t>
    </rPh>
    <phoneticPr fontId="13"/>
  </si>
  <si>
    <r>
      <t xml:space="preserve">⑥営業利益
</t>
    </r>
    <r>
      <rPr>
        <sz val="8"/>
        <color theme="1"/>
        <rFont val="游ゴシック"/>
        <family val="3"/>
        <charset val="128"/>
        <scheme val="minor"/>
      </rPr>
      <t>(①－②－⑤)</t>
    </r>
    <rPh sb="1" eb="3">
      <t>エイギョウ</t>
    </rPh>
    <rPh sb="3" eb="5">
      <t>リエキ</t>
    </rPh>
    <phoneticPr fontId="13"/>
  </si>
  <si>
    <r>
      <t xml:space="preserve">⑧経常利益
</t>
    </r>
    <r>
      <rPr>
        <sz val="8"/>
        <color theme="1"/>
        <rFont val="游ゴシック"/>
        <family val="3"/>
        <charset val="128"/>
        <scheme val="minor"/>
      </rPr>
      <t>（⑥＋⑦)</t>
    </r>
    <rPh sb="1" eb="3">
      <t>ケイジョウ</t>
    </rPh>
    <rPh sb="3" eb="5">
      <t>リエキ</t>
    </rPh>
    <phoneticPr fontId="13"/>
  </si>
  <si>
    <r>
      <t xml:space="preserve">⑨租税公課
</t>
    </r>
    <r>
      <rPr>
        <sz val="6"/>
        <color theme="1"/>
        <rFont val="游ゴシック"/>
        <family val="3"/>
        <charset val="128"/>
        <scheme val="minor"/>
      </rPr>
      <t>（所得税・法人税等）</t>
    </r>
    <rPh sb="1" eb="3">
      <t>ソゼイ</t>
    </rPh>
    <rPh sb="3" eb="5">
      <t>コウカ</t>
    </rPh>
    <rPh sb="7" eb="10">
      <t>ショトクゼイ</t>
    </rPh>
    <rPh sb="11" eb="13">
      <t>ホウジン</t>
    </rPh>
    <rPh sb="13" eb="14">
      <t>ゼイ</t>
    </rPh>
    <rPh sb="14" eb="15">
      <t>トウ</t>
    </rPh>
    <phoneticPr fontId="13"/>
  </si>
  <si>
    <r>
      <t xml:space="preserve">⑩代表者生活費等
</t>
    </r>
    <r>
      <rPr>
        <sz val="6"/>
        <color theme="1"/>
        <rFont val="游ゴシック"/>
        <family val="3"/>
        <charset val="128"/>
      </rPr>
      <t>（個人事業のみ）</t>
    </r>
    <rPh sb="1" eb="4">
      <t>ダイヒョウシャ</t>
    </rPh>
    <rPh sb="4" eb="7">
      <t>セイカツヒ</t>
    </rPh>
    <rPh sb="7" eb="8">
      <t>トウ</t>
    </rPh>
    <rPh sb="10" eb="14">
      <t xml:space="preserve">コジンジギョウ </t>
    </rPh>
    <phoneticPr fontId="13"/>
  </si>
  <si>
    <r>
      <t xml:space="preserve">⑪償還財源
</t>
    </r>
    <r>
      <rPr>
        <sz val="6"/>
        <color theme="1"/>
        <rFont val="游ゴシック"/>
        <family val="3"/>
        <charset val="128"/>
        <scheme val="minor"/>
      </rPr>
      <t>(ク＋⑧－⑨－⑩)</t>
    </r>
    <rPh sb="1" eb="3">
      <t>ショウカン</t>
    </rPh>
    <rPh sb="3" eb="5">
      <t>ザイゲン</t>
    </rPh>
    <phoneticPr fontId="13"/>
  </si>
  <si>
    <r>
      <t xml:space="preserve">⑬返済余力
</t>
    </r>
    <r>
      <rPr>
        <sz val="8"/>
        <color theme="1"/>
        <rFont val="游ゴシック"/>
        <family val="3"/>
        <charset val="128"/>
        <scheme val="minor"/>
      </rPr>
      <t>(⑪－⑫)</t>
    </r>
    <rPh sb="1" eb="3">
      <t>ヘンサイ</t>
    </rPh>
    <rPh sb="3" eb="5">
      <t>ヨリョク</t>
    </rPh>
    <phoneticPr fontId="13"/>
  </si>
  <si>
    <r>
      <t>　</t>
    </r>
    <r>
      <rPr>
        <sz val="11"/>
        <color theme="1"/>
        <rFont val="游ゴシック"/>
        <family val="2"/>
        <charset val="128"/>
        <scheme val="minor"/>
      </rPr>
      <t>　年　　月　　日</t>
    </r>
    <phoneticPr fontId="2"/>
  </si>
  <si>
    <t>年    月    日（満   歳）</t>
    <rPh sb="12" eb="13">
      <t xml:space="preserve">マン </t>
    </rPh>
    <phoneticPr fontId="2"/>
  </si>
  <si>
    <t>〒　   　        -</t>
  </si>
  <si>
    <t>取得（見込）時期：</t>
    <rPh sb="0" eb="5">
      <t xml:space="preserve">シュトクミコミジキ </t>
    </rPh>
    <phoneticPr fontId="2"/>
  </si>
  <si>
    <r>
      <t xml:space="preserve">令和 　 </t>
    </r>
    <r>
      <rPr>
        <sz val="11"/>
        <color theme="1"/>
        <rFont val="游ゴシック"/>
        <family val="2"/>
        <charset val="128"/>
      </rPr>
      <t>年 　月　日</t>
    </r>
    <rPh sb="0" eb="2">
      <t xml:space="preserve">レイワ </t>
    </rPh>
    <rPh sb="5" eb="6">
      <t>_x0000__x0000__x0002_</t>
    </rPh>
    <rPh sb="8" eb="9">
      <t>_x0004__x0003__x0001_</t>
    </rPh>
    <rPh sb="10" eb="11">
      <t/>
    </rPh>
    <phoneticPr fontId="2"/>
  </si>
  <si>
    <t>（２）次年度以降のスケジュール（箇条書き等で構いません。事業開始までの道筋を可能な範囲で記載ください）</t>
    <phoneticPr fontId="2"/>
  </si>
  <si>
    <t>個人事業主が補助事業期間内に
法人を設立する場合</t>
    <rPh sb="0" eb="5">
      <t xml:space="preserve">コジンジギョウヌシガ </t>
    </rPh>
    <rPh sb="6" eb="8">
      <t xml:space="preserve">ホジョ </t>
    </rPh>
    <rPh sb="8" eb="10">
      <t xml:space="preserve">ジギョウ </t>
    </rPh>
    <rPh sb="10" eb="12">
      <t xml:space="preserve">キカンナイ </t>
    </rPh>
    <rPh sb="12" eb="13">
      <t>ナイ</t>
    </rPh>
    <rPh sb="14" eb="16">
      <t>ホウジン</t>
    </rPh>
    <rPh sb="17" eb="19">
      <t>セツリツ</t>
    </rPh>
    <rPh sb="21" eb="23">
      <t>バアイ</t>
    </rPh>
    <phoneticPr fontId="2"/>
  </si>
  <si>
    <t>委託費・外注費</t>
    <rPh sb="0" eb="1">
      <t xml:space="preserve">イタクヒ </t>
    </rPh>
    <rPh sb="2" eb="3">
      <t xml:space="preserve">ヒ </t>
    </rPh>
    <phoneticPr fontId="2"/>
  </si>
  <si>
    <t>その他効果的に事業を執行するために必要な経費</t>
    <phoneticPr fontId="2"/>
  </si>
  <si>
    <t>$</t>
    <phoneticPr fontId="2"/>
  </si>
  <si>
    <t>店舗
責任者</t>
    <rPh sb="0" eb="5">
      <t xml:space="preserve">テンポセキニンシャ </t>
    </rPh>
    <phoneticPr fontId="2"/>
  </si>
  <si>
    <t>現場
スタッフ</t>
    <rPh sb="0" eb="2">
      <t xml:space="preserve">ゲンバ </t>
    </rPh>
    <phoneticPr fontId="2"/>
  </si>
  <si>
    <t>4．資金計画</t>
    <rPh sb="2" eb="4">
      <t>シキン</t>
    </rPh>
    <rPh sb="4" eb="6">
      <t>ケイカク</t>
    </rPh>
    <phoneticPr fontId="2"/>
  </si>
  <si>
    <t>5．他の公的事業制度（補助金・助成金）により、これまでに助成を受けている又は採択が決定している事業</t>
    <rPh sb="1" eb="2">
      <t xml:space="preserve">ホカノ </t>
    </rPh>
    <rPh sb="3" eb="7">
      <t xml:space="preserve">コウテキジギョウ </t>
    </rPh>
    <rPh sb="7" eb="9">
      <t xml:space="preserve">セイドデ </t>
    </rPh>
    <rPh sb="10" eb="13">
      <t xml:space="preserve">ホジョキｎ </t>
    </rPh>
    <rPh sb="14" eb="17">
      <t xml:space="preserve">ジョセイキｎ </t>
    </rPh>
    <rPh sb="27" eb="29">
      <t xml:space="preserve">ジョセイヲウケタ </t>
    </rPh>
    <rPh sb="35" eb="36">
      <t xml:space="preserve">マタハ </t>
    </rPh>
    <rPh sb="37" eb="39">
      <t xml:space="preserve">サイタク </t>
    </rPh>
    <phoneticPr fontId="2"/>
  </si>
  <si>
    <r>
      <t>※交付決定となった事業者は、以下の要件に該当する経費については、</t>
    </r>
    <r>
      <rPr>
        <b/>
        <u/>
        <sz val="12"/>
        <color rgb="FFFF0000"/>
        <rFont val="游ゴシック"/>
        <family val="3"/>
        <charset val="128"/>
      </rPr>
      <t>交付申請書類提出時に見積書のご提出が必要となります</t>
    </r>
    <r>
      <rPr>
        <b/>
        <sz val="12"/>
        <color rgb="FFFF0000"/>
        <rFont val="游ゴシック"/>
        <family val="3"/>
        <charset val="128"/>
      </rPr>
      <t>（応募申請時には不要）。
・</t>
    </r>
    <r>
      <rPr>
        <b/>
        <u/>
        <sz val="12"/>
        <color rgb="FFFF0000"/>
        <rFont val="游ゴシック"/>
        <family val="3"/>
        <charset val="128"/>
      </rPr>
      <t>5万円以上の経費は見積書</t>
    </r>
    <r>
      <rPr>
        <b/>
        <sz val="12"/>
        <color rgb="FFFF0000"/>
        <rFont val="游ゴシック"/>
        <family val="3"/>
        <charset val="128"/>
      </rPr>
      <t xml:space="preserve">
・</t>
    </r>
    <r>
      <rPr>
        <b/>
        <u/>
        <sz val="12"/>
        <color rgb="FFFF0000"/>
        <rFont val="游ゴシック"/>
        <family val="3"/>
        <charset val="128"/>
      </rPr>
      <t>30万円以上の経費については、相見積を提出ください。</t>
    </r>
    <r>
      <rPr>
        <b/>
        <sz val="12"/>
        <color rgb="FFFF0000"/>
        <rFont val="游ゴシック"/>
        <family val="3"/>
        <charset val="128"/>
      </rPr>
      <t xml:space="preserve">
・</t>
    </r>
    <r>
      <rPr>
        <b/>
        <u/>
        <sz val="12"/>
        <color rgb="FFFF0000"/>
        <rFont val="游ゴシック"/>
        <family val="3"/>
        <charset val="128"/>
      </rPr>
      <t>委託費については、金額に関わらず相見積の提出が必要となります。</t>
    </r>
    <r>
      <rPr>
        <b/>
        <sz val="12"/>
        <color rgb="FFFF0000"/>
        <rFont val="游ゴシック"/>
        <family val="3"/>
        <charset val="128"/>
      </rPr>
      <t xml:space="preserve"> </t>
    </r>
    <phoneticPr fontId="2"/>
  </si>
  <si>
    <r>
      <rPr>
        <sz val="9"/>
        <color theme="1"/>
        <rFont val="游ゴシック"/>
        <family val="3"/>
      </rPr>
      <t>●</t>
    </r>
    <r>
      <rPr>
        <sz val="9"/>
        <color theme="1"/>
        <rFont val="游ゴシック"/>
        <family val="3"/>
        <charset val="128"/>
        <scheme val="minor"/>
      </rPr>
      <t>月</t>
    </r>
    <rPh sb="1" eb="2">
      <t>ガツ</t>
    </rPh>
    <phoneticPr fontId="13"/>
  </si>
  <si>
    <t>⑦新規事業開始に向けた準備状況（現時点での準備状況）</t>
    <rPh sb="1" eb="5">
      <t xml:space="preserve">シンキジギョウ </t>
    </rPh>
    <rPh sb="5" eb="7">
      <t xml:space="preserve">カイシニ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</si>
</sst>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千円&quot;"/>
    <numFmt numFmtId="177" formatCode="0.0%"/>
  </numFmts>
  <fonts count="42">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sz val="11"/>
      <color theme="1"/>
      <name val="游ゴシック"/>
      <family val="2"/>
      <charset val="128"/>
    </font>
    <font>
      <sz val="6"/>
      <name val="Tsukushi A Round Gothic Bold"/>
      <family val="3"/>
      <charset val="128"/>
    </font>
    <font>
      <sz val="11"/>
      <color theme="1"/>
      <name val="游ゴシック"/>
      <family val="3"/>
      <charset val="128"/>
      <scheme val="minor"/>
    </font>
    <font>
      <sz val="11"/>
      <color theme="1"/>
      <name val="游ゴシック"/>
      <family val="2"/>
    </font>
    <font>
      <sz val="11"/>
      <color theme="1"/>
      <name val="游ゴシック"/>
      <family val="2"/>
      <scheme val="minor"/>
    </font>
    <font>
      <sz val="11"/>
      <name val="ＭＳ Ｐゴシック"/>
      <family val="3"/>
      <charset val="128"/>
    </font>
    <font>
      <sz val="6"/>
      <name val="ＭＳ Ｐゴシック"/>
      <family val="3"/>
      <charset val="128"/>
    </font>
    <font>
      <sz val="14"/>
      <color theme="1"/>
      <name val="游ゴシック"/>
      <family val="3"/>
      <charset val="128"/>
      <scheme val="minor"/>
    </font>
    <font>
      <sz val="11"/>
      <color theme="1"/>
      <name val="游ゴシック"/>
      <family val="2"/>
      <charset val="128"/>
      <scheme val="minor"/>
    </font>
    <font>
      <sz val="12"/>
      <color theme="1"/>
      <name val="游ゴシック"/>
      <family val="3"/>
      <charset val="128"/>
      <scheme val="minor"/>
    </font>
    <font>
      <sz val="11"/>
      <color theme="1"/>
      <name val="HGPｺﾞｼｯｸM"/>
      <family val="3"/>
      <charset val="128"/>
    </font>
    <font>
      <b/>
      <sz val="14"/>
      <color theme="1"/>
      <name val="游ゴシック"/>
      <family val="3"/>
      <charset val="128"/>
    </font>
    <font>
      <sz val="11"/>
      <color theme="1"/>
      <name val="游ゴシック"/>
      <family val="3"/>
      <charset val="128"/>
    </font>
    <font>
      <sz val="11"/>
      <color theme="1"/>
      <name val="Apple Color Emoji"/>
      <family val="2"/>
    </font>
    <font>
      <sz val="11"/>
      <color theme="1"/>
      <name val="游ゴシック"/>
      <family val="3"/>
    </font>
    <font>
      <sz val="10"/>
      <color theme="1"/>
      <name val="Yu Gothic"/>
      <family val="3"/>
      <charset val="128"/>
    </font>
    <font>
      <sz val="10"/>
      <color theme="1"/>
      <name val="Yu Gothic"/>
      <family val="2"/>
    </font>
    <font>
      <sz val="10"/>
      <color theme="1"/>
      <name val="Yu Gothic"/>
      <family val="3"/>
      <charset val="1"/>
    </font>
    <font>
      <sz val="11"/>
      <color theme="1"/>
      <name val="Yu Gothic"/>
      <family val="2"/>
    </font>
    <font>
      <sz val="11"/>
      <color theme="1"/>
      <name val="Yu Gothic"/>
      <family val="3"/>
      <charset val="1"/>
    </font>
    <font>
      <sz val="9"/>
      <color theme="1"/>
      <name val="游ゴシック"/>
      <family val="3"/>
      <charset val="128"/>
      <scheme val="minor"/>
    </font>
    <font>
      <sz val="9"/>
      <color theme="1"/>
      <name val="ＭＳ 明朝"/>
      <family val="1"/>
      <charset val="128"/>
    </font>
    <font>
      <sz val="22"/>
      <color theme="1"/>
      <name val="ＭＳ 明朝"/>
      <family val="1"/>
      <charset val="128"/>
    </font>
    <font>
      <sz val="11"/>
      <color theme="1"/>
      <name val="ＭＳ ゴシック"/>
      <family val="3"/>
      <charset val="128"/>
    </font>
    <font>
      <sz val="11"/>
      <color theme="1"/>
      <name val="ＭＳ 明朝"/>
      <family val="1"/>
      <charset val="128"/>
    </font>
    <font>
      <sz val="9"/>
      <color theme="1"/>
      <name val="ＭＳ ゴシック"/>
      <family val="3"/>
      <charset val="128"/>
    </font>
    <font>
      <sz val="6"/>
      <color theme="1"/>
      <name val="游ゴシック"/>
      <family val="3"/>
      <charset val="128"/>
      <scheme val="minor"/>
    </font>
    <font>
      <sz val="6"/>
      <color theme="1"/>
      <name val="游ゴシック"/>
      <family val="3"/>
      <charset val="128"/>
    </font>
    <font>
      <sz val="8"/>
      <color theme="1"/>
      <name val="ＭＳ ゴシック"/>
      <family val="3"/>
      <charset val="128"/>
    </font>
    <font>
      <b/>
      <sz val="12"/>
      <color rgb="FFFF0000"/>
      <name val="游ゴシック (本文)"/>
      <family val="3"/>
      <charset val="128"/>
    </font>
    <font>
      <b/>
      <sz val="12"/>
      <color rgb="FFFF0000"/>
      <name val="游ゴシック"/>
      <family val="3"/>
      <charset val="128"/>
    </font>
    <font>
      <b/>
      <u/>
      <sz val="12"/>
      <color rgb="FFFF0000"/>
      <name val="游ゴシック"/>
      <family val="3"/>
      <charset val="128"/>
    </font>
    <font>
      <sz val="9"/>
      <color theme="1"/>
      <name val="游ゴシック"/>
      <family val="3"/>
    </font>
    <font>
      <sz val="9"/>
      <color theme="1"/>
      <name val="游ゴシック"/>
      <family val="3"/>
      <scheme val="minor"/>
    </font>
    <font>
      <sz val="10"/>
      <color rgb="FF000000"/>
      <name val="Yu Gothic UI"/>
    </font>
  </fonts>
  <fills count="6">
    <fill>
      <patternFill patternType="none"/>
    </fill>
    <fill>
      <patternFill patternType="gray125"/>
    </fill>
    <fill>
      <patternFill patternType="solid">
        <fgColor theme="4" tint="0.79998168889431442"/>
        <bgColor indexed="64"/>
      </patternFill>
    </fill>
    <fill>
      <patternFill patternType="solid">
        <fgColor rgb="FFDDDDDD"/>
        <bgColor indexed="64"/>
      </patternFill>
    </fill>
    <fill>
      <patternFill patternType="solid">
        <fgColor rgb="FFF8F8F8"/>
        <bgColor indexed="64"/>
      </patternFill>
    </fill>
    <fill>
      <patternFill patternType="solid">
        <fgColor theme="0" tint="-4.9989318521683403E-2"/>
        <bgColor indexed="64"/>
      </patternFill>
    </fill>
  </fills>
  <borders count="8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s>
  <cellStyleXfs count="9">
    <xf numFmtId="0" fontId="0" fillId="0" borderId="0">
      <alignment vertical="center"/>
    </xf>
    <xf numFmtId="38" fontId="12"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9" fontId="15" fillId="0" borderId="0" applyFont="0" applyFill="0" applyBorder="0" applyAlignment="0" applyProtection="0">
      <alignment vertical="center"/>
    </xf>
    <xf numFmtId="0" fontId="1" fillId="0" borderId="0"/>
    <xf numFmtId="0" fontId="15" fillId="0" borderId="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cellStyleXfs>
  <cellXfs count="471">
    <xf numFmtId="0" fontId="0" fillId="0" borderId="0" xfId="0">
      <alignment vertical="center"/>
    </xf>
    <xf numFmtId="0" fontId="5" fillId="0" borderId="0" xfId="0" applyFo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8" xfId="0" applyFont="1" applyBorder="1">
      <alignment vertical="center"/>
    </xf>
    <xf numFmtId="0" fontId="3" fillId="0" borderId="0" xfId="0" applyFont="1" applyAlignment="1">
      <alignment vertical="top"/>
    </xf>
    <xf numFmtId="0" fontId="14" fillId="0" borderId="0" xfId="0" applyFont="1" applyAlignment="1">
      <alignment vertical="top"/>
    </xf>
    <xf numFmtId="0" fontId="9" fillId="0" borderId="0" xfId="0" applyFont="1" applyAlignment="1">
      <alignment vertical="top"/>
    </xf>
    <xf numFmtId="0" fontId="14" fillId="0" borderId="0" xfId="0" applyFont="1" applyAlignment="1">
      <alignment horizontal="left" vertical="top"/>
    </xf>
    <xf numFmtId="0" fontId="14" fillId="0" borderId="16" xfId="0" applyFont="1" applyBorder="1" applyAlignment="1">
      <alignment vertical="top"/>
    </xf>
    <xf numFmtId="0" fontId="14" fillId="0" borderId="16" xfId="0" applyFont="1" applyBorder="1" applyAlignment="1">
      <alignment horizontal="left" vertical="top"/>
    </xf>
    <xf numFmtId="0" fontId="17" fillId="0" borderId="0" xfId="0" applyFont="1">
      <alignment vertical="center"/>
    </xf>
    <xf numFmtId="0" fontId="17" fillId="0" borderId="0" xfId="0" applyFont="1" applyAlignment="1">
      <alignment vertical="center" shrinkToFit="1"/>
    </xf>
    <xf numFmtId="0" fontId="9" fillId="0" borderId="0" xfId="0" applyFont="1">
      <alignment vertical="center"/>
    </xf>
    <xf numFmtId="0" fontId="9" fillId="0" borderId="40" xfId="6" applyFont="1" applyBorder="1">
      <alignment vertical="center"/>
    </xf>
    <xf numFmtId="38" fontId="9" fillId="0" borderId="18" xfId="7" applyFont="1" applyBorder="1" applyAlignment="1">
      <alignment vertical="center"/>
    </xf>
    <xf numFmtId="0" fontId="9" fillId="5" borderId="18" xfId="6" applyFont="1" applyFill="1" applyBorder="1">
      <alignment vertical="center"/>
    </xf>
    <xf numFmtId="38" fontId="9" fillId="5" borderId="18" xfId="7" applyFont="1" applyFill="1" applyBorder="1" applyAlignment="1">
      <alignment vertical="center"/>
    </xf>
    <xf numFmtId="0" fontId="9" fillId="0" borderId="68" xfId="6" applyFont="1" applyBorder="1" applyAlignment="1">
      <alignment horizontal="center" vertical="center"/>
    </xf>
    <xf numFmtId="38" fontId="9" fillId="0" borderId="0" xfId="0" applyNumberFormat="1" applyFont="1">
      <alignment vertical="center"/>
    </xf>
    <xf numFmtId="0" fontId="9" fillId="0" borderId="0" xfId="0" applyFont="1" applyAlignment="1">
      <alignment vertical="center" shrinkToFit="1"/>
    </xf>
    <xf numFmtId="0" fontId="9" fillId="0" borderId="0" xfId="5" applyFont="1" applyAlignment="1">
      <alignment vertical="center"/>
    </xf>
    <xf numFmtId="0" fontId="9" fillId="0" borderId="0" xfId="5" applyFont="1" applyAlignment="1">
      <alignment vertical="center" shrinkToFit="1"/>
    </xf>
    <xf numFmtId="0" fontId="14" fillId="0" borderId="0" xfId="5" applyFont="1" applyAlignment="1">
      <alignment vertical="center"/>
    </xf>
    <xf numFmtId="0" fontId="9" fillId="0" borderId="40" xfId="6" applyFont="1" applyBorder="1" applyAlignment="1">
      <alignment horizontal="center" vertical="center"/>
    </xf>
    <xf numFmtId="0" fontId="20" fillId="0" borderId="0" xfId="0" applyFont="1">
      <alignment vertical="center"/>
    </xf>
    <xf numFmtId="38" fontId="9" fillId="0" borderId="18" xfId="8" applyFont="1" applyBorder="1" applyAlignment="1">
      <alignment vertical="center"/>
    </xf>
    <xf numFmtId="38" fontId="9" fillId="5" borderId="18" xfId="8" applyFont="1" applyFill="1" applyBorder="1" applyAlignment="1">
      <alignment vertical="center"/>
    </xf>
    <xf numFmtId="38" fontId="9" fillId="0" borderId="68" xfId="8" applyFont="1" applyBorder="1" applyAlignment="1">
      <alignment vertical="center"/>
    </xf>
    <xf numFmtId="38" fontId="9" fillId="0" borderId="18" xfId="8" applyFont="1" applyFill="1" applyBorder="1" applyAlignment="1">
      <alignment horizontal="right" vertical="center"/>
    </xf>
    <xf numFmtId="176" fontId="9" fillId="0" borderId="22" xfId="0" applyNumberFormat="1" applyFont="1" applyBorder="1" applyAlignment="1">
      <alignment horizontal="center" vertical="center"/>
    </xf>
    <xf numFmtId="176" fontId="9" fillId="0" borderId="6" xfId="0" applyNumberFormat="1" applyFont="1" applyBorder="1" applyAlignment="1">
      <alignment horizontal="center" vertical="center"/>
    </xf>
    <xf numFmtId="0" fontId="9" fillId="2" borderId="2" xfId="6" applyFont="1" applyFill="1" applyBorder="1" applyAlignment="1">
      <alignment horizontal="center" vertical="center" shrinkToFit="1"/>
    </xf>
    <xf numFmtId="38" fontId="9" fillId="2" borderId="2" xfId="7" applyFont="1" applyFill="1" applyBorder="1" applyAlignment="1">
      <alignment horizontal="center" vertical="center" shrinkToFit="1"/>
    </xf>
    <xf numFmtId="0" fontId="9" fillId="2" borderId="3" xfId="6" applyFont="1" applyFill="1" applyBorder="1" applyAlignment="1">
      <alignment horizontal="center" vertical="center" shrinkToFit="1"/>
    </xf>
    <xf numFmtId="0" fontId="9" fillId="0" borderId="22" xfId="6" applyFont="1" applyBorder="1" applyAlignment="1">
      <alignment vertical="center" shrinkToFit="1"/>
    </xf>
    <xf numFmtId="0" fontId="9" fillId="5" borderId="22" xfId="6" applyFont="1" applyFill="1" applyBorder="1" applyAlignment="1">
      <alignment vertical="center" shrinkToFit="1"/>
    </xf>
    <xf numFmtId="0" fontId="9" fillId="0" borderId="0" xfId="5" applyFont="1" applyAlignment="1">
      <alignment horizontal="right" vertical="center" shrinkToFit="1"/>
    </xf>
    <xf numFmtId="0" fontId="9" fillId="0" borderId="18" xfId="6" applyFont="1" applyBorder="1" applyAlignment="1">
      <alignment horizontal="right" vertical="center"/>
    </xf>
    <xf numFmtId="0" fontId="9" fillId="0" borderId="67" xfId="6" applyFont="1" applyBorder="1" applyAlignment="1">
      <alignment horizontal="right" vertical="center"/>
    </xf>
    <xf numFmtId="0" fontId="9" fillId="0" borderId="68" xfId="6" applyFont="1" applyBorder="1">
      <alignment vertical="center"/>
    </xf>
    <xf numFmtId="0" fontId="9" fillId="5" borderId="5" xfId="6" applyFont="1" applyFill="1" applyBorder="1">
      <alignment vertical="center"/>
    </xf>
    <xf numFmtId="38" fontId="9" fillId="5" borderId="5" xfId="7" applyFont="1" applyFill="1" applyBorder="1" applyAlignment="1">
      <alignment vertical="center"/>
    </xf>
    <xf numFmtId="38" fontId="9" fillId="5" borderId="5" xfId="8" applyFont="1" applyFill="1" applyBorder="1" applyAlignment="1">
      <alignment vertical="center"/>
    </xf>
    <xf numFmtId="0" fontId="9" fillId="5" borderId="6" xfId="6" applyFont="1" applyFill="1" applyBorder="1" applyAlignment="1">
      <alignment vertical="center" shrinkToFit="1"/>
    </xf>
    <xf numFmtId="38" fontId="9" fillId="0" borderId="52" xfId="8" applyFont="1" applyBorder="1" applyAlignment="1">
      <alignment vertical="center"/>
    </xf>
    <xf numFmtId="38" fontId="9" fillId="0" borderId="3" xfId="8" applyFont="1" applyBorder="1" applyAlignment="1">
      <alignment vertical="center"/>
    </xf>
    <xf numFmtId="0" fontId="0" fillId="0" borderId="0" xfId="0" applyAlignment="1">
      <alignment horizontal="right" vertical="center"/>
    </xf>
    <xf numFmtId="0" fontId="0" fillId="0" borderId="9" xfId="0" applyBorder="1">
      <alignment vertical="center"/>
    </xf>
    <xf numFmtId="0" fontId="0" fillId="0" borderId="10" xfId="0" applyBorder="1">
      <alignment vertical="center"/>
    </xf>
    <xf numFmtId="0" fontId="0" fillId="0" borderId="2" xfId="0" applyBorder="1" applyAlignment="1">
      <alignment horizontal="center" vertical="center"/>
    </xf>
    <xf numFmtId="0" fontId="22" fillId="0" borderId="0" xfId="0" applyFont="1" applyAlignment="1">
      <alignment vertical="top" wrapText="1"/>
    </xf>
    <xf numFmtId="0" fontId="0" fillId="0" borderId="0" xfId="0" applyAlignment="1">
      <alignment horizontal="left" vertical="top"/>
    </xf>
    <xf numFmtId="0" fontId="0" fillId="0" borderId="13" xfId="0" applyBorder="1" applyAlignment="1">
      <alignment horizontal="center" vertical="center"/>
    </xf>
    <xf numFmtId="0" fontId="0" fillId="2" borderId="2" xfId="0" applyFill="1" applyBorder="1" applyAlignment="1">
      <alignment horizontal="center" vertical="center" shrinkToFit="1"/>
    </xf>
    <xf numFmtId="0" fontId="0" fillId="2" borderId="32" xfId="0" applyFill="1" applyBorder="1" applyAlignment="1">
      <alignment horizontal="center" vertical="center" shrinkToFit="1"/>
    </xf>
    <xf numFmtId="0" fontId="0" fillId="0" borderId="29" xfId="0" applyBorder="1" applyAlignment="1">
      <alignment horizontal="center" vertical="center"/>
    </xf>
    <xf numFmtId="0" fontId="0" fillId="2" borderId="3" xfId="0" applyFill="1" applyBorder="1" applyAlignment="1">
      <alignment horizontal="center" vertical="center"/>
    </xf>
    <xf numFmtId="0" fontId="23" fillId="0" borderId="0" xfId="0" applyFont="1" applyAlignment="1">
      <alignment horizontal="center" vertical="top" wrapText="1"/>
    </xf>
    <xf numFmtId="0" fontId="0" fillId="2" borderId="23" xfId="0" applyFill="1" applyBorder="1" applyAlignment="1">
      <alignment horizontal="center" vertical="center"/>
    </xf>
    <xf numFmtId="0" fontId="0" fillId="2" borderId="76" xfId="0" applyFill="1" applyBorder="1" applyAlignment="1">
      <alignment horizontal="center" vertical="center"/>
    </xf>
    <xf numFmtId="0" fontId="0" fillId="2" borderId="1" xfId="0" applyFill="1" applyBorder="1" applyAlignment="1">
      <alignment horizontal="center" vertical="top"/>
    </xf>
    <xf numFmtId="176" fontId="9" fillId="0" borderId="76" xfId="0" applyNumberFormat="1" applyFont="1" applyBorder="1" applyAlignment="1">
      <alignment horizontal="right" vertical="center"/>
    </xf>
    <xf numFmtId="0" fontId="0" fillId="2" borderId="78" xfId="0" applyFill="1" applyBorder="1" applyAlignment="1">
      <alignment horizontal="center" vertical="top"/>
    </xf>
    <xf numFmtId="176" fontId="9" fillId="0" borderId="69" xfId="0" applyNumberFormat="1" applyFont="1" applyBorder="1" applyAlignment="1">
      <alignment horizontal="right" vertical="center"/>
    </xf>
    <xf numFmtId="0" fontId="0" fillId="2" borderId="37" xfId="0" applyFill="1" applyBorder="1" applyAlignment="1">
      <alignment horizontal="center" vertical="top"/>
    </xf>
    <xf numFmtId="176" fontId="9" fillId="0" borderId="71" xfId="0" applyNumberFormat="1" applyFont="1" applyBorder="1" applyAlignment="1">
      <alignment horizontal="right" vertical="center"/>
    </xf>
    <xf numFmtId="0" fontId="0" fillId="2" borderId="4" xfId="0" applyFill="1" applyBorder="1" applyAlignment="1">
      <alignment horizontal="center" vertical="top"/>
    </xf>
    <xf numFmtId="176" fontId="9" fillId="0" borderId="29" xfId="0" applyNumberFormat="1" applyFont="1" applyBorder="1">
      <alignment vertical="center"/>
    </xf>
    <xf numFmtId="176" fontId="0" fillId="0" borderId="77" xfId="0" applyNumberFormat="1" applyBorder="1" applyAlignment="1">
      <alignment horizontal="right" vertical="center"/>
    </xf>
    <xf numFmtId="176" fontId="0" fillId="0" borderId="3" xfId="0" applyNumberFormat="1" applyBorder="1" applyAlignment="1">
      <alignment horizontal="right" vertical="center"/>
    </xf>
    <xf numFmtId="176" fontId="0" fillId="0" borderId="79" xfId="0" applyNumberFormat="1" applyBorder="1" applyAlignment="1">
      <alignment horizontal="right" vertical="center"/>
    </xf>
    <xf numFmtId="176" fontId="9" fillId="0" borderId="74" xfId="0" applyNumberFormat="1" applyFont="1" applyBorder="1">
      <alignment vertical="center"/>
    </xf>
    <xf numFmtId="176" fontId="0" fillId="0" borderId="71" xfId="0" applyNumberFormat="1" applyBorder="1" applyAlignment="1">
      <alignment horizontal="right" vertical="center"/>
    </xf>
    <xf numFmtId="176" fontId="9" fillId="2" borderId="29" xfId="0" applyNumberFormat="1" applyFont="1" applyFill="1" applyBorder="1">
      <alignment vertical="center"/>
    </xf>
    <xf numFmtId="176" fontId="0" fillId="2" borderId="77" xfId="0" applyNumberFormat="1" applyFill="1" applyBorder="1">
      <alignment vertical="center"/>
    </xf>
    <xf numFmtId="0" fontId="9" fillId="0" borderId="0" xfId="0" applyFont="1" applyAlignment="1">
      <alignment horizontal="left" vertical="center"/>
    </xf>
    <xf numFmtId="0" fontId="0" fillId="0" borderId="67" xfId="0" applyBorder="1" applyAlignment="1">
      <alignment horizontal="center" vertical="center"/>
    </xf>
    <xf numFmtId="0" fontId="0" fillId="0" borderId="18" xfId="0" applyBorder="1" applyAlignment="1">
      <alignment horizontal="center" vertical="center" shrinkToFit="1"/>
    </xf>
    <xf numFmtId="0" fontId="0" fillId="0" borderId="54" xfId="0" applyBorder="1" applyAlignment="1">
      <alignment horizontal="center" vertical="center" shrinkToFit="1"/>
    </xf>
    <xf numFmtId="0" fontId="25" fillId="0" borderId="0" xfId="0" applyFont="1" applyAlignment="1">
      <alignment horizontal="center" vertical="top" wrapText="1"/>
    </xf>
    <xf numFmtId="176" fontId="9" fillId="0" borderId="23" xfId="0" applyNumberFormat="1" applyFont="1" applyBorder="1">
      <alignment vertical="center"/>
    </xf>
    <xf numFmtId="176" fontId="9" fillId="0" borderId="18" xfId="0" applyNumberFormat="1" applyFont="1" applyBorder="1">
      <alignment vertical="center"/>
    </xf>
    <xf numFmtId="176" fontId="9" fillId="0" borderId="68" xfId="0" applyNumberFormat="1" applyFont="1" applyBorder="1">
      <alignment vertical="center"/>
    </xf>
    <xf numFmtId="176" fontId="9" fillId="0" borderId="70" xfId="0" applyNumberFormat="1" applyFont="1" applyBorder="1">
      <alignment vertical="center"/>
    </xf>
    <xf numFmtId="176" fontId="9" fillId="0" borderId="2" xfId="0" applyNumberFormat="1" applyFont="1" applyBorder="1">
      <alignment vertical="center"/>
    </xf>
    <xf numFmtId="0" fontId="9" fillId="0" borderId="37" xfId="0" applyFont="1" applyBorder="1" applyAlignment="1">
      <alignment vertical="center" wrapText="1"/>
    </xf>
    <xf numFmtId="0" fontId="9" fillId="0" borderId="18" xfId="0" applyFont="1" applyBorder="1">
      <alignment vertical="center"/>
    </xf>
    <xf numFmtId="0" fontId="9" fillId="0" borderId="22" xfId="0" applyFont="1" applyBorder="1">
      <alignment vertical="center"/>
    </xf>
    <xf numFmtId="0" fontId="9" fillId="0" borderId="37" xfId="0" applyFont="1" applyBorder="1">
      <alignment vertical="center"/>
    </xf>
    <xf numFmtId="0" fontId="9" fillId="0" borderId="4" xfId="0" applyFont="1" applyBorder="1" applyAlignment="1">
      <alignment vertical="center" wrapText="1"/>
    </xf>
    <xf numFmtId="0" fontId="9" fillId="0" borderId="5" xfId="0" applyFont="1" applyBorder="1">
      <alignment vertical="center"/>
    </xf>
    <xf numFmtId="0" fontId="9" fillId="0" borderId="6" xfId="0" applyFont="1" applyBorder="1">
      <alignment vertical="center"/>
    </xf>
    <xf numFmtId="0" fontId="9" fillId="0" borderId="42" xfId="0" applyFont="1" applyBorder="1" applyAlignment="1">
      <alignment horizontal="left" vertical="center"/>
    </xf>
    <xf numFmtId="0" fontId="9" fillId="0" borderId="50" xfId="0" applyFont="1" applyBorder="1" applyAlignment="1">
      <alignment horizontal="left" vertical="center" shrinkToFit="1"/>
    </xf>
    <xf numFmtId="0" fontId="9" fillId="0" borderId="18" xfId="0" applyFont="1" applyBorder="1" applyAlignment="1">
      <alignment horizontal="left" vertical="center"/>
    </xf>
    <xf numFmtId="0" fontId="9" fillId="0" borderId="18" xfId="0" applyFont="1" applyBorder="1" applyAlignment="1">
      <alignment horizontal="left" vertical="center" shrinkToFit="1"/>
    </xf>
    <xf numFmtId="0" fontId="9" fillId="0" borderId="68" xfId="0" applyFont="1" applyBorder="1" applyAlignment="1">
      <alignment horizontal="left" vertical="center"/>
    </xf>
    <xf numFmtId="0" fontId="9" fillId="0" borderId="65" xfId="6" applyFont="1" applyBorder="1" applyAlignment="1">
      <alignment horizontal="right" vertical="center"/>
    </xf>
    <xf numFmtId="38" fontId="9" fillId="0" borderId="22" xfId="8" applyFont="1" applyFill="1" applyBorder="1" applyAlignment="1">
      <alignment vertical="center"/>
    </xf>
    <xf numFmtId="0" fontId="9" fillId="0" borderId="0" xfId="0" applyFont="1" applyAlignment="1">
      <alignment horizontal="right" vertical="center"/>
    </xf>
    <xf numFmtId="177" fontId="9" fillId="0" borderId="0" xfId="4" applyNumberFormat="1" applyFont="1" applyAlignment="1">
      <alignment vertical="center"/>
    </xf>
    <xf numFmtId="38" fontId="5" fillId="0" borderId="0" xfId="1" applyFont="1" applyAlignment="1">
      <alignment vertical="center"/>
    </xf>
    <xf numFmtId="38" fontId="27" fillId="0" borderId="0" xfId="1" applyFont="1" applyAlignment="1">
      <alignment vertical="center"/>
    </xf>
    <xf numFmtId="38" fontId="9" fillId="0" borderId="0" xfId="1" applyFont="1" applyAlignment="1">
      <alignment horizontal="right" vertical="center"/>
    </xf>
    <xf numFmtId="38" fontId="28" fillId="0" borderId="0" xfId="1" applyFont="1" applyAlignment="1">
      <alignment vertical="center"/>
    </xf>
    <xf numFmtId="38" fontId="28" fillId="0" borderId="0" xfId="1" applyFont="1" applyBorder="1" applyAlignment="1">
      <alignment vertical="center"/>
    </xf>
    <xf numFmtId="38" fontId="29" fillId="0" borderId="0" xfId="1" applyFont="1" applyAlignment="1">
      <alignment vertical="center"/>
    </xf>
    <xf numFmtId="38" fontId="29" fillId="0" borderId="0" xfId="1" applyFont="1" applyBorder="1" applyAlignment="1">
      <alignment vertical="center"/>
    </xf>
    <xf numFmtId="38" fontId="9" fillId="0" borderId="0" xfId="1" applyFont="1" applyAlignment="1">
      <alignment vertical="center"/>
    </xf>
    <xf numFmtId="38" fontId="30" fillId="0" borderId="0" xfId="1" applyFont="1" applyBorder="1" applyAlignment="1">
      <alignment horizontal="right" vertical="center"/>
    </xf>
    <xf numFmtId="38" fontId="31" fillId="0" borderId="0" xfId="1" applyFont="1" applyAlignment="1">
      <alignment vertical="center"/>
    </xf>
    <xf numFmtId="38" fontId="31" fillId="0" borderId="0" xfId="1" applyFont="1" applyBorder="1" applyAlignment="1">
      <alignment vertical="center"/>
    </xf>
    <xf numFmtId="38" fontId="28" fillId="0" borderId="0" xfId="1" applyFont="1" applyBorder="1" applyAlignment="1">
      <alignment horizontal="center" vertical="center"/>
    </xf>
    <xf numFmtId="38" fontId="27" fillId="0" borderId="47" xfId="1" applyFont="1" applyBorder="1" applyAlignment="1">
      <alignment horizontal="center" vertical="center"/>
    </xf>
    <xf numFmtId="38" fontId="27" fillId="0" borderId="48" xfId="1" applyFont="1" applyBorder="1" applyAlignment="1">
      <alignment horizontal="center" vertical="center"/>
    </xf>
    <xf numFmtId="38" fontId="27" fillId="3" borderId="46" xfId="1" applyFont="1" applyFill="1" applyBorder="1" applyAlignment="1">
      <alignment vertical="center" shrinkToFit="1"/>
    </xf>
    <xf numFmtId="38" fontId="27" fillId="3" borderId="47" xfId="1" applyFont="1" applyFill="1" applyBorder="1" applyAlignment="1">
      <alignment vertical="center" shrinkToFit="1"/>
    </xf>
    <xf numFmtId="38" fontId="27" fillId="3" borderId="48" xfId="1" applyFont="1" applyFill="1" applyBorder="1" applyAlignment="1">
      <alignment vertical="center" shrinkToFit="1"/>
    </xf>
    <xf numFmtId="38" fontId="32" fillId="0" borderId="0" xfId="1" applyFont="1" applyBorder="1" applyAlignment="1">
      <alignment vertical="center"/>
    </xf>
    <xf numFmtId="38" fontId="27" fillId="0" borderId="46" xfId="1" applyFont="1" applyFill="1" applyBorder="1" applyAlignment="1">
      <alignment vertical="center" shrinkToFit="1"/>
    </xf>
    <xf numFmtId="38" fontId="32" fillId="0" borderId="0" xfId="1" applyFont="1" applyBorder="1" applyAlignment="1">
      <alignment horizontal="center" vertical="center"/>
    </xf>
    <xf numFmtId="38" fontId="27" fillId="0" borderId="57" xfId="1" applyFont="1" applyFill="1" applyBorder="1" applyAlignment="1">
      <alignment vertical="center" shrinkToFit="1"/>
    </xf>
    <xf numFmtId="38" fontId="27" fillId="0" borderId="58" xfId="1" applyFont="1" applyFill="1" applyBorder="1" applyAlignment="1">
      <alignment vertical="center" shrinkToFit="1"/>
    </xf>
    <xf numFmtId="0" fontId="35" fillId="0" borderId="0" xfId="2" applyFont="1" applyAlignment="1">
      <alignment vertical="top" wrapText="1"/>
    </xf>
    <xf numFmtId="38" fontId="35" fillId="0" borderId="0" xfId="1" applyFont="1" applyBorder="1" applyAlignment="1">
      <alignment vertical="top" wrapText="1"/>
    </xf>
    <xf numFmtId="38" fontId="35" fillId="0" borderId="0" xfId="1" applyFont="1" applyBorder="1" applyAlignment="1">
      <alignment vertical="center"/>
    </xf>
    <xf numFmtId="176" fontId="9" fillId="0" borderId="22" xfId="0" applyNumberFormat="1" applyFont="1" applyBorder="1" applyAlignment="1">
      <alignment horizontal="right" vertical="center"/>
    </xf>
    <xf numFmtId="38" fontId="9" fillId="0" borderId="6" xfId="8" applyFont="1" applyFill="1" applyBorder="1">
      <alignment vertical="center"/>
    </xf>
    <xf numFmtId="38" fontId="40" fillId="0" borderId="46" xfId="1" applyFont="1" applyBorder="1" applyAlignment="1">
      <alignment horizontal="center" vertical="center"/>
    </xf>
    <xf numFmtId="9" fontId="27" fillId="0" borderId="46" xfId="3" applyFont="1" applyFill="1" applyBorder="1" applyAlignment="1">
      <alignment vertical="center" shrinkToFit="1"/>
    </xf>
    <xf numFmtId="0" fontId="25" fillId="0" borderId="9" xfId="0" applyFont="1" applyBorder="1" applyAlignment="1">
      <alignment horizontal="left" vertical="center" wrapText="1"/>
    </xf>
    <xf numFmtId="0" fontId="26" fillId="0" borderId="9" xfId="0" applyFont="1" applyBorder="1" applyAlignment="1">
      <alignment horizontal="left" vertical="center" wrapText="1"/>
    </xf>
    <xf numFmtId="0" fontId="10" fillId="0" borderId="0" xfId="0" applyFont="1" applyAlignment="1">
      <alignment horizontal="left" vertical="top" wrapText="1"/>
    </xf>
    <xf numFmtId="0" fontId="0" fillId="0" borderId="11" xfId="0"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0" fillId="2" borderId="1" xfId="0" applyFill="1" applyBorder="1" applyAlignment="1">
      <alignment horizontal="center" vertical="center" wrapText="1"/>
    </xf>
    <xf numFmtId="0" fontId="0" fillId="2" borderId="66" xfId="0" applyFill="1" applyBorder="1" applyAlignment="1">
      <alignment horizontal="center" vertical="center"/>
    </xf>
    <xf numFmtId="0" fontId="0" fillId="2" borderId="30" xfId="0" applyFill="1" applyBorder="1" applyAlignment="1">
      <alignment horizontal="center" vertical="center"/>
    </xf>
    <xf numFmtId="0" fontId="0" fillId="2" borderId="42" xfId="0" applyFill="1"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10" fillId="2" borderId="8"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19"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1" fillId="2" borderId="8"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2" borderId="2" xfId="0" applyFill="1" applyBorder="1" applyAlignment="1">
      <alignment horizontal="center" vertical="center"/>
    </xf>
    <xf numFmtId="55" fontId="22" fillId="0" borderId="18" xfId="0" applyNumberFormat="1" applyFont="1" applyBorder="1" applyAlignment="1">
      <alignment horizontal="center" vertical="center" wrapText="1"/>
    </xf>
    <xf numFmtId="0" fontId="24"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9" fillId="0" borderId="27"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11" xfId="0" applyFill="1" applyBorder="1" applyAlignment="1">
      <alignment horizontal="center" vertical="center"/>
    </xf>
    <xf numFmtId="0" fontId="0" fillId="2" borderId="25" xfId="0" applyFill="1" applyBorder="1" applyAlignment="1">
      <alignment horizontal="center" vertical="center"/>
    </xf>
    <xf numFmtId="0" fontId="0" fillId="2" borderId="15" xfId="0" applyFill="1" applyBorder="1" applyAlignment="1">
      <alignment horizontal="center" vertical="center" wrapText="1"/>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34" xfId="0" applyFont="1" applyBorder="1" applyAlignment="1">
      <alignment horizontal="center" vertical="center"/>
    </xf>
    <xf numFmtId="0" fontId="9" fillId="0" borderId="50" xfId="0" applyFont="1" applyBorder="1" applyAlignment="1">
      <alignment horizontal="center" vertical="center"/>
    </xf>
    <xf numFmtId="0" fontId="9" fillId="0" borderId="40" xfId="0" applyFont="1" applyBorder="1" applyAlignment="1">
      <alignment horizontal="center" vertical="center"/>
    </xf>
    <xf numFmtId="0" fontId="9" fillId="0" borderId="35" xfId="0" applyFont="1" applyBorder="1" applyAlignment="1">
      <alignment horizontal="center" vertical="center"/>
    </xf>
    <xf numFmtId="0" fontId="9" fillId="0" borderId="38" xfId="0" applyFont="1" applyBorder="1" applyAlignment="1">
      <alignment horizontal="center" vertical="center"/>
    </xf>
    <xf numFmtId="0" fontId="9" fillId="0" borderId="7" xfId="0" applyFont="1" applyBorder="1" applyAlignment="1">
      <alignment horizontal="center"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21"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0" fontId="0" fillId="2" borderId="31" xfId="0" applyFill="1" applyBorder="1" applyAlignment="1">
      <alignment horizontal="center" vertical="center"/>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24" fillId="0" borderId="22"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4" xfId="0" applyFont="1" applyBorder="1" applyAlignment="1">
      <alignment horizontal="center" vertical="center" wrapText="1"/>
    </xf>
    <xf numFmtId="0" fontId="0" fillId="0" borderId="23" xfId="0" applyBorder="1" applyAlignment="1">
      <alignment horizontal="center" vertical="center"/>
    </xf>
    <xf numFmtId="0" fontId="9" fillId="0" borderId="23" xfId="0" applyFont="1" applyBorder="1" applyAlignment="1">
      <alignment horizontal="center" vertical="center"/>
    </xf>
    <xf numFmtId="0" fontId="9" fillId="0" borderId="74"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5" fillId="0" borderId="25" xfId="0" applyFont="1" applyBorder="1" applyAlignment="1">
      <alignment horizontal="center" vertical="center"/>
    </xf>
    <xf numFmtId="0" fontId="0" fillId="2" borderId="30" xfId="0" applyFill="1" applyBorder="1" applyAlignment="1">
      <alignment horizontal="center" vertical="center" shrinkToFit="1"/>
    </xf>
    <xf numFmtId="0" fontId="0" fillId="2" borderId="31" xfId="0" applyFill="1" applyBorder="1" applyAlignment="1">
      <alignment horizontal="center" vertical="center" shrinkToFit="1"/>
    </xf>
    <xf numFmtId="0" fontId="0" fillId="0" borderId="28" xfId="0"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19" fillId="0" borderId="11" xfId="0" applyFont="1" applyBorder="1" applyAlignment="1">
      <alignment horizontal="center" vertical="center"/>
    </xf>
    <xf numFmtId="0" fontId="10" fillId="2" borderId="8" xfId="0" applyFont="1" applyFill="1" applyBorder="1" applyAlignment="1">
      <alignment horizontal="left" vertical="center"/>
    </xf>
    <xf numFmtId="0" fontId="0" fillId="0" borderId="18" xfId="0" applyBorder="1" applyAlignment="1">
      <alignment horizontal="center" vertical="center"/>
    </xf>
    <xf numFmtId="0" fontId="9" fillId="0" borderId="18" xfId="0" applyFont="1" applyBorder="1" applyAlignment="1">
      <alignment horizontal="center" vertical="center"/>
    </xf>
    <xf numFmtId="0" fontId="0" fillId="0" borderId="29" xfId="0" applyBorder="1" applyAlignment="1">
      <alignment horizontal="center" vertical="center"/>
    </xf>
    <xf numFmtId="0" fontId="0" fillId="2" borderId="1" xfId="0" applyFill="1" applyBorder="1" applyAlignment="1">
      <alignment horizontal="center" vertical="top"/>
    </xf>
    <xf numFmtId="0" fontId="0" fillId="2" borderId="78" xfId="0" applyFill="1" applyBorder="1" applyAlignment="1">
      <alignment horizontal="center" vertical="top"/>
    </xf>
    <xf numFmtId="0" fontId="0" fillId="2" borderId="37" xfId="0" applyFill="1" applyBorder="1" applyAlignment="1">
      <alignment horizontal="center" vertical="top"/>
    </xf>
    <xf numFmtId="0" fontId="0" fillId="2" borderId="4" xfId="0" applyFill="1" applyBorder="1" applyAlignment="1">
      <alignment horizontal="center" vertical="top"/>
    </xf>
    <xf numFmtId="0" fontId="0" fillId="0" borderId="2" xfId="0" applyBorder="1" applyAlignment="1">
      <alignment horizontal="center" vertical="center"/>
    </xf>
    <xf numFmtId="0" fontId="9" fillId="0" borderId="2" xfId="0" applyFont="1" applyBorder="1" applyAlignment="1">
      <alignment horizontal="center" vertical="center"/>
    </xf>
    <xf numFmtId="0" fontId="0" fillId="0" borderId="2" xfId="0" applyBorder="1">
      <alignment vertical="center"/>
    </xf>
    <xf numFmtId="0" fontId="0" fillId="2" borderId="14" xfId="0" applyFill="1" applyBorder="1" applyAlignment="1">
      <alignment horizontal="center" vertical="center"/>
    </xf>
    <xf numFmtId="0" fontId="0" fillId="2" borderId="23" xfId="0" applyFill="1" applyBorder="1" applyAlignment="1">
      <alignment horizontal="center" vertical="center"/>
    </xf>
    <xf numFmtId="0" fontId="0" fillId="0" borderId="72" xfId="0" applyBorder="1" applyAlignment="1">
      <alignment horizontal="left" vertical="center"/>
    </xf>
    <xf numFmtId="0" fontId="0" fillId="0" borderId="75" xfId="0" applyBorder="1" applyAlignment="1">
      <alignment horizontal="left" vertical="center"/>
    </xf>
    <xf numFmtId="0" fontId="0" fillId="0" borderId="73" xfId="0" applyBorder="1" applyAlignment="1">
      <alignment horizontal="left" vertical="center"/>
    </xf>
    <xf numFmtId="0" fontId="9" fillId="0" borderId="75" xfId="0" applyFont="1" applyBorder="1" applyAlignment="1">
      <alignment horizontal="center" vertical="center"/>
    </xf>
    <xf numFmtId="0" fontId="9" fillId="0" borderId="73" xfId="0" applyFont="1" applyBorder="1" applyAlignment="1">
      <alignment horizontal="center" vertical="center"/>
    </xf>
    <xf numFmtId="0" fontId="9" fillId="0" borderId="72" xfId="0" applyFont="1" applyBorder="1" applyAlignment="1">
      <alignment horizontal="center" vertical="center"/>
    </xf>
    <xf numFmtId="0" fontId="9" fillId="0" borderId="68" xfId="0" applyFont="1" applyBorder="1" applyAlignment="1">
      <alignment horizontal="center" vertical="center"/>
    </xf>
    <xf numFmtId="0" fontId="0" fillId="0" borderId="34" xfId="0" applyBorder="1" applyAlignment="1">
      <alignment horizontal="left" vertical="center"/>
    </xf>
    <xf numFmtId="0" fontId="9" fillId="0" borderId="50" xfId="0" applyFont="1" applyBorder="1" applyAlignment="1">
      <alignment horizontal="left" vertical="center"/>
    </xf>
    <xf numFmtId="0" fontId="9" fillId="0" borderId="40"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9" fillId="0" borderId="32" xfId="0" applyFont="1" applyBorder="1" applyAlignment="1">
      <alignment horizontal="center" vertical="center"/>
    </xf>
    <xf numFmtId="0" fontId="0" fillId="0" borderId="30" xfId="0" applyBorder="1" applyAlignment="1">
      <alignment horizontal="center" vertical="center"/>
    </xf>
    <xf numFmtId="0" fontId="9" fillId="0" borderId="42" xfId="0" applyFont="1" applyBorder="1" applyAlignment="1">
      <alignment horizontal="center" vertical="center"/>
    </xf>
    <xf numFmtId="0" fontId="0" fillId="0" borderId="0" xfId="0" applyAlignment="1">
      <alignment horizontal="right" vertical="center"/>
    </xf>
    <xf numFmtId="0" fontId="0" fillId="0" borderId="26" xfId="0"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0" fillId="2" borderId="14" xfId="0" applyFill="1" applyBorder="1" applyAlignment="1">
      <alignment horizontal="center" vertical="center" wrapText="1"/>
    </xf>
    <xf numFmtId="0" fontId="0" fillId="2" borderId="36" xfId="0" applyFill="1" applyBorder="1" applyAlignment="1">
      <alignment horizontal="center" vertical="center" wrapText="1"/>
    </xf>
    <xf numFmtId="0" fontId="0" fillId="0" borderId="2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7"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6" xfId="0" applyBorder="1" applyAlignment="1">
      <alignment horizontal="left" vertical="center"/>
    </xf>
    <xf numFmtId="0" fontId="0" fillId="0" borderId="9" xfId="0" applyBorder="1" applyAlignment="1">
      <alignment horizontal="left" vertical="center"/>
    </xf>
    <xf numFmtId="0" fontId="0" fillId="0" borderId="32" xfId="0" applyBorder="1" applyAlignment="1">
      <alignment horizontal="center"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0" fontId="0" fillId="2" borderId="62" xfId="0" applyFill="1" applyBorder="1" applyAlignment="1">
      <alignment horizontal="center" vertical="center"/>
    </xf>
    <xf numFmtId="0" fontId="0" fillId="2" borderId="61" xfId="0" applyFill="1" applyBorder="1" applyAlignment="1">
      <alignment horizontal="center" vertical="center"/>
    </xf>
    <xf numFmtId="0" fontId="0" fillId="2" borderId="27" xfId="0" applyFill="1"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9" fillId="2" borderId="3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4" fillId="0" borderId="35"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0" fillId="0" borderId="64" xfId="0" applyBorder="1" applyAlignment="1">
      <alignment horizontal="left" vertical="center"/>
    </xf>
    <xf numFmtId="0" fontId="9" fillId="0" borderId="0" xfId="0" applyFont="1" applyAlignment="1">
      <alignment horizontal="left" vertical="center"/>
    </xf>
    <xf numFmtId="0" fontId="9" fillId="0" borderId="65" xfId="0" applyFont="1" applyBorder="1" applyAlignment="1">
      <alignment horizontal="left" vertical="center"/>
    </xf>
    <xf numFmtId="0" fontId="9" fillId="0" borderId="27" xfId="0" applyFont="1" applyBorder="1" applyAlignment="1">
      <alignment horizontal="left" vertical="center"/>
    </xf>
    <xf numFmtId="0" fontId="9" fillId="0" borderId="12" xfId="0" applyFont="1" applyBorder="1" applyAlignment="1">
      <alignment horizontal="left" vertical="center"/>
    </xf>
    <xf numFmtId="0" fontId="9" fillId="0" borderId="25" xfId="0" applyFont="1" applyBorder="1" applyAlignment="1">
      <alignment horizontal="left" vertical="center"/>
    </xf>
    <xf numFmtId="0" fontId="0" fillId="2" borderId="26" xfId="0" applyFill="1" applyBorder="1" applyAlignment="1">
      <alignment horizontal="center" vertical="center"/>
    </xf>
    <xf numFmtId="0" fontId="9" fillId="0" borderId="13" xfId="0" applyFont="1" applyBorder="1" applyAlignment="1">
      <alignment horizontal="left" vertical="center"/>
    </xf>
    <xf numFmtId="0" fontId="0" fillId="2" borderId="19" xfId="0" applyFill="1" applyBorder="1" applyAlignment="1">
      <alignment horizontal="center" vertical="center" wrapText="1"/>
    </xf>
    <xf numFmtId="0" fontId="0" fillId="0" borderId="31" xfId="0" applyBorder="1" applyAlignment="1">
      <alignment horizontal="center" vertical="center"/>
    </xf>
    <xf numFmtId="0" fontId="19" fillId="0" borderId="42" xfId="0" applyFont="1" applyBorder="1" applyAlignment="1">
      <alignment horizontal="center" vertical="center"/>
    </xf>
    <xf numFmtId="0" fontId="9" fillId="0" borderId="62" xfId="0" applyFont="1"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shrinkToFit="1"/>
    </xf>
    <xf numFmtId="0" fontId="0" fillId="0" borderId="40" xfId="0" applyBorder="1" applyAlignment="1">
      <alignment horizontal="center" vertical="center" shrinkToFit="1"/>
    </xf>
    <xf numFmtId="0" fontId="0" fillId="2" borderId="53" xfId="0" applyFill="1" applyBorder="1" applyAlignment="1">
      <alignment horizontal="center" vertical="center"/>
    </xf>
    <xf numFmtId="0" fontId="0" fillId="2" borderId="40" xfId="0" applyFill="1" applyBorder="1" applyAlignment="1">
      <alignment horizontal="center" vertical="center"/>
    </xf>
    <xf numFmtId="0" fontId="22" fillId="0" borderId="34" xfId="0" applyFont="1" applyBorder="1" applyAlignment="1">
      <alignment horizontal="center" vertical="center" wrapText="1"/>
    </xf>
    <xf numFmtId="55" fontId="24" fillId="0" borderId="35" xfId="0" applyNumberFormat="1" applyFont="1" applyBorder="1" applyAlignment="1">
      <alignment horizontal="center" vertical="center" wrapText="1"/>
    </xf>
    <xf numFmtId="55" fontId="24" fillId="0" borderId="7" xfId="0" applyNumberFormat="1" applyFont="1" applyBorder="1" applyAlignment="1">
      <alignment horizontal="center" vertical="center" wrapText="1"/>
    </xf>
    <xf numFmtId="55" fontId="24" fillId="0" borderId="34" xfId="0" applyNumberFormat="1" applyFont="1" applyBorder="1" applyAlignment="1">
      <alignment horizontal="center" vertical="center" wrapText="1"/>
    </xf>
    <xf numFmtId="0" fontId="24" fillId="0" borderId="40" xfId="0" applyFont="1" applyBorder="1" applyAlignment="1">
      <alignment horizontal="center" vertical="center" wrapText="1"/>
    </xf>
    <xf numFmtId="0" fontId="0" fillId="0" borderId="74" xfId="0" applyBorder="1" applyAlignment="1">
      <alignment horizontal="center" vertical="center"/>
    </xf>
    <xf numFmtId="0" fontId="0" fillId="2" borderId="56" xfId="0" applyFill="1" applyBorder="1" applyAlignment="1">
      <alignment horizontal="center" vertical="center"/>
    </xf>
    <xf numFmtId="0" fontId="0" fillId="2" borderId="7" xfId="0" applyFill="1" applyBorder="1" applyAlignment="1">
      <alignment horizontal="center" vertical="center"/>
    </xf>
    <xf numFmtId="0" fontId="9" fillId="0" borderId="15" xfId="0" applyFont="1" applyBorder="1" applyAlignment="1">
      <alignment horizontal="center" vertical="center"/>
    </xf>
    <xf numFmtId="0" fontId="5" fillId="0" borderId="9" xfId="0" applyFont="1" applyBorder="1" applyAlignment="1">
      <alignment horizontal="left" vertical="center" wrapText="1"/>
    </xf>
    <xf numFmtId="0" fontId="5" fillId="0" borderId="12" xfId="0" applyFont="1" applyBorder="1" applyAlignment="1">
      <alignment horizontal="left" vertical="center"/>
    </xf>
    <xf numFmtId="0" fontId="4"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29" xfId="0" applyFont="1" applyBorder="1" applyAlignment="1">
      <alignment horizontal="center" vertical="center" wrapText="1"/>
    </xf>
    <xf numFmtId="0" fontId="9" fillId="0" borderId="34" xfId="0" applyFont="1" applyBorder="1" applyAlignment="1">
      <alignment horizontal="left" vertical="center"/>
    </xf>
    <xf numFmtId="0" fontId="9" fillId="0" borderId="60" xfId="0" applyFont="1" applyBorder="1" applyAlignment="1">
      <alignment horizontal="left" vertical="center"/>
    </xf>
    <xf numFmtId="0" fontId="9" fillId="0" borderId="54" xfId="0" applyFont="1" applyBorder="1" applyAlignment="1">
      <alignment horizontal="left" vertical="center"/>
    </xf>
    <xf numFmtId="0" fontId="9" fillId="0" borderId="34" xfId="0" quotePrefix="1"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34"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34" xfId="0" applyFont="1" applyBorder="1" applyAlignment="1">
      <alignment horizontal="left" vertical="center" wrapText="1"/>
    </xf>
    <xf numFmtId="0" fontId="9" fillId="0" borderId="40" xfId="0" applyFont="1" applyBorder="1" applyAlignment="1">
      <alignment horizontal="left" vertical="center" wrapText="1"/>
    </xf>
    <xf numFmtId="0" fontId="9" fillId="0" borderId="54" xfId="0" applyFont="1" applyBorder="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16" fillId="0" borderId="14"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6" xfId="0" applyFont="1" applyBorder="1" applyAlignment="1">
      <alignment horizontal="center" vertical="center" textRotation="255"/>
    </xf>
    <xf numFmtId="0" fontId="4" fillId="0" borderId="23" xfId="0" applyFont="1" applyBorder="1" applyAlignment="1">
      <alignment horizontal="center" vertical="center" wrapText="1"/>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35" xfId="0" applyFont="1" applyBorder="1" applyAlignment="1">
      <alignment horizontal="left" vertical="center" wrapText="1"/>
    </xf>
    <xf numFmtId="0" fontId="9" fillId="0" borderId="7" xfId="0" applyFont="1" applyBorder="1" applyAlignment="1">
      <alignment horizontal="left" vertical="center" wrapText="1"/>
    </xf>
    <xf numFmtId="0" fontId="9" fillId="0" borderId="30" xfId="0" applyFont="1" applyBorder="1" applyAlignment="1">
      <alignment horizontal="center" vertical="center"/>
    </xf>
    <xf numFmtId="0" fontId="5" fillId="0" borderId="55" xfId="6" applyFont="1" applyBorder="1" applyAlignment="1">
      <alignment horizontal="center" vertical="top"/>
    </xf>
    <xf numFmtId="0" fontId="5" fillId="0" borderId="21" xfId="6" applyFont="1" applyBorder="1" applyAlignment="1">
      <alignment horizontal="center" vertical="top"/>
    </xf>
    <xf numFmtId="0" fontId="5" fillId="0" borderId="43" xfId="6" applyFont="1" applyBorder="1" applyAlignment="1">
      <alignment horizontal="center" vertical="top"/>
    </xf>
    <xf numFmtId="0" fontId="5" fillId="0" borderId="0" xfId="0" applyFont="1" applyAlignment="1">
      <alignment horizontal="left" vertical="center"/>
    </xf>
    <xf numFmtId="0" fontId="3" fillId="0" borderId="0" xfId="5" applyFont="1" applyAlignment="1">
      <alignment horizontal="center" vertical="center"/>
    </xf>
    <xf numFmtId="0" fontId="9" fillId="2" borderId="41" xfId="6" applyFont="1" applyFill="1" applyBorder="1" applyAlignment="1">
      <alignment horizontal="center" vertical="center" shrinkToFit="1"/>
    </xf>
    <xf numFmtId="0" fontId="9" fillId="2" borderId="31" xfId="6" applyFont="1" applyFill="1" applyBorder="1" applyAlignment="1">
      <alignment horizontal="center" vertical="center" shrinkToFit="1"/>
    </xf>
    <xf numFmtId="0" fontId="9" fillId="5" borderId="53" xfId="6" applyFont="1" applyFill="1" applyBorder="1" applyAlignment="1">
      <alignment horizontal="right" vertical="center"/>
    </xf>
    <xf numFmtId="0" fontId="9" fillId="5" borderId="40" xfId="6" applyFont="1" applyFill="1" applyBorder="1" applyAlignment="1">
      <alignment horizontal="right" vertical="center"/>
    </xf>
    <xf numFmtId="0" fontId="37" fillId="0" borderId="0" xfId="0" applyFont="1" applyAlignment="1">
      <alignment horizontal="left" vertical="center" wrapText="1"/>
    </xf>
    <xf numFmtId="0" fontId="36" fillId="0" borderId="0" xfId="0" applyFont="1" applyAlignment="1">
      <alignment horizontal="left" vertical="center" wrapText="1"/>
    </xf>
    <xf numFmtId="0" fontId="9" fillId="0" borderId="41" xfId="6" applyFont="1" applyBorder="1" applyAlignment="1">
      <alignment horizontal="center" vertical="center"/>
    </xf>
    <xf numFmtId="0" fontId="9" fillId="0" borderId="42" xfId="6" applyFont="1" applyBorder="1" applyAlignment="1">
      <alignment horizontal="center" vertical="center"/>
    </xf>
    <xf numFmtId="0" fontId="9" fillId="0" borderId="31" xfId="6" applyFont="1" applyBorder="1" applyAlignment="1">
      <alignment horizontal="center" vertical="center"/>
    </xf>
    <xf numFmtId="0" fontId="9" fillId="0" borderId="37" xfId="6" applyFont="1" applyBorder="1" applyAlignment="1">
      <alignment horizontal="center" vertical="center"/>
    </xf>
    <xf numFmtId="0" fontId="9" fillId="0" borderId="18" xfId="6" applyFont="1" applyBorder="1" applyAlignment="1">
      <alignment horizontal="center" vertical="center"/>
    </xf>
    <xf numFmtId="0" fontId="9" fillId="0" borderId="4" xfId="6" applyFont="1" applyBorder="1" applyAlignment="1">
      <alignment horizontal="center" vertical="center"/>
    </xf>
    <xf numFmtId="0" fontId="9" fillId="0" borderId="5" xfId="6" applyFont="1" applyBorder="1" applyAlignment="1">
      <alignment horizontal="center" vertical="center"/>
    </xf>
    <xf numFmtId="0" fontId="9" fillId="5" borderId="56" xfId="6" applyFont="1" applyFill="1" applyBorder="1" applyAlignment="1">
      <alignment horizontal="right" vertical="center"/>
    </xf>
    <xf numFmtId="0" fontId="9" fillId="5" borderId="7" xfId="6" applyFont="1" applyFill="1" applyBorder="1" applyAlignment="1">
      <alignment horizontal="right" vertical="center"/>
    </xf>
    <xf numFmtId="38" fontId="28" fillId="0" borderId="0" xfId="1" applyFont="1" applyBorder="1" applyAlignment="1">
      <alignment horizontal="left" vertical="center"/>
    </xf>
    <xf numFmtId="38" fontId="27" fillId="0" borderId="53" xfId="1" applyFont="1" applyBorder="1" applyAlignment="1">
      <alignment vertical="center"/>
    </xf>
    <xf numFmtId="38" fontId="27" fillId="0" borderId="50" xfId="1" applyFont="1" applyBorder="1" applyAlignment="1">
      <alignment vertical="center"/>
    </xf>
    <xf numFmtId="38" fontId="27" fillId="0" borderId="54" xfId="1" applyFont="1" applyBorder="1" applyAlignment="1">
      <alignment vertical="center"/>
    </xf>
    <xf numFmtId="38" fontId="16" fillId="0" borderId="49" xfId="1" applyFont="1" applyFill="1" applyBorder="1" applyAlignment="1">
      <alignment vertical="center"/>
    </xf>
    <xf numFmtId="38" fontId="16" fillId="0" borderId="50" xfId="1" applyFont="1" applyFill="1" applyBorder="1" applyAlignment="1">
      <alignment vertical="center"/>
    </xf>
    <xf numFmtId="38" fontId="16" fillId="0" borderId="40" xfId="1" applyFont="1" applyFill="1" applyBorder="1" applyAlignment="1">
      <alignment vertical="center"/>
    </xf>
    <xf numFmtId="38" fontId="16" fillId="3" borderId="34" xfId="1" applyFont="1" applyFill="1" applyBorder="1" applyAlignment="1">
      <alignment horizontal="right" vertical="center"/>
    </xf>
    <xf numFmtId="38" fontId="16" fillId="3" borderId="50" xfId="1" applyFont="1" applyFill="1" applyBorder="1" applyAlignment="1">
      <alignment horizontal="right" vertical="center"/>
    </xf>
    <xf numFmtId="38" fontId="16" fillId="3" borderId="40" xfId="1" applyFont="1" applyFill="1" applyBorder="1" applyAlignment="1">
      <alignment horizontal="right" vertical="center"/>
    </xf>
    <xf numFmtId="38" fontId="16" fillId="3" borderId="54" xfId="1" applyFont="1" applyFill="1" applyBorder="1" applyAlignment="1">
      <alignment horizontal="right" vertical="center"/>
    </xf>
    <xf numFmtId="38" fontId="9" fillId="0" borderId="0" xfId="1" applyFont="1" applyBorder="1" applyAlignment="1">
      <alignment horizontal="left" vertical="center"/>
    </xf>
    <xf numFmtId="38" fontId="9" fillId="0" borderId="0" xfId="1" applyFont="1" applyBorder="1" applyAlignment="1">
      <alignment horizontal="center"/>
    </xf>
    <xf numFmtId="38" fontId="27" fillId="0" borderId="8" xfId="1" applyFont="1" applyBorder="1" applyAlignment="1">
      <alignment horizontal="center" vertical="center"/>
    </xf>
    <xf numFmtId="38" fontId="27" fillId="0" borderId="9" xfId="1" applyFont="1" applyBorder="1" applyAlignment="1">
      <alignment horizontal="center" vertical="center"/>
    </xf>
    <xf numFmtId="38" fontId="27" fillId="0" borderId="10" xfId="1" applyFont="1" applyBorder="1" applyAlignment="1">
      <alignment horizontal="center" vertical="center"/>
    </xf>
    <xf numFmtId="38" fontId="27" fillId="0" borderId="43" xfId="1" applyFont="1" applyBorder="1" applyAlignment="1">
      <alignment horizontal="center" vertical="center"/>
    </xf>
    <xf numFmtId="38" fontId="27" fillId="0" borderId="44" xfId="1" applyFont="1" applyBorder="1" applyAlignment="1">
      <alignment horizontal="center" vertical="center"/>
    </xf>
    <xf numFmtId="38" fontId="27" fillId="0" borderId="45" xfId="1" applyFont="1" applyBorder="1" applyAlignment="1">
      <alignment horizontal="center" vertical="center"/>
    </xf>
    <xf numFmtId="38" fontId="27" fillId="0" borderId="41" xfId="1" applyFont="1" applyBorder="1" applyAlignment="1">
      <alignment horizontal="center" vertical="center"/>
    </xf>
    <xf numFmtId="38" fontId="27" fillId="0" borderId="42" xfId="1" applyFont="1" applyBorder="1" applyAlignment="1">
      <alignment horizontal="center" vertical="center"/>
    </xf>
    <xf numFmtId="38" fontId="27" fillId="0" borderId="31" xfId="1" applyFont="1" applyBorder="1" applyAlignment="1">
      <alignment horizontal="center" vertical="center"/>
    </xf>
    <xf numFmtId="38" fontId="27" fillId="0" borderId="26" xfId="1" applyFont="1" applyBorder="1" applyAlignment="1">
      <alignment horizontal="center" vertical="center"/>
    </xf>
    <xf numFmtId="38" fontId="27" fillId="0" borderId="24" xfId="1" applyFont="1" applyBorder="1" applyAlignment="1">
      <alignment horizontal="center" vertical="center"/>
    </xf>
    <xf numFmtId="38" fontId="27" fillId="0" borderId="51" xfId="1" applyFont="1" applyBorder="1" applyAlignment="1">
      <alignment horizontal="center" vertical="center"/>
    </xf>
    <xf numFmtId="38" fontId="27" fillId="0" borderId="52" xfId="1" applyFont="1" applyBorder="1" applyAlignment="1">
      <alignment horizontal="center" vertical="center"/>
    </xf>
    <xf numFmtId="38" fontId="27" fillId="0" borderId="49" xfId="1" applyFont="1" applyBorder="1" applyAlignment="1">
      <alignment horizontal="center" vertical="center"/>
    </xf>
    <xf numFmtId="38" fontId="27" fillId="0" borderId="50" xfId="1" applyFont="1" applyBorder="1" applyAlignment="1">
      <alignment horizontal="center" vertical="center"/>
    </xf>
    <xf numFmtId="38" fontId="27" fillId="0" borderId="40" xfId="1" applyFont="1" applyBorder="1" applyAlignment="1">
      <alignment horizontal="center" vertical="center"/>
    </xf>
    <xf numFmtId="38" fontId="27" fillId="0" borderId="53" xfId="1" applyFont="1" applyBorder="1" applyAlignment="1">
      <alignment horizontal="left" vertical="center" wrapText="1"/>
    </xf>
    <xf numFmtId="38" fontId="27" fillId="0" borderId="50" xfId="1" applyFont="1" applyBorder="1" applyAlignment="1">
      <alignment horizontal="left" vertical="center" wrapText="1"/>
    </xf>
    <xf numFmtId="38" fontId="27" fillId="0" borderId="54" xfId="1" applyFont="1" applyBorder="1" applyAlignment="1">
      <alignment horizontal="left" vertical="center" wrapText="1"/>
    </xf>
    <xf numFmtId="38" fontId="16" fillId="0" borderId="34" xfId="1" applyFont="1" applyFill="1" applyBorder="1" applyAlignment="1">
      <alignment horizontal="right" vertical="center"/>
    </xf>
    <xf numFmtId="38" fontId="16" fillId="0" borderId="50" xfId="1" applyFont="1" applyFill="1" applyBorder="1" applyAlignment="1">
      <alignment horizontal="right" vertical="center"/>
    </xf>
    <xf numFmtId="38" fontId="16" fillId="0" borderId="40" xfId="1" applyFont="1" applyFill="1" applyBorder="1" applyAlignment="1">
      <alignment horizontal="right" vertical="center"/>
    </xf>
    <xf numFmtId="38" fontId="16" fillId="0" borderId="54" xfId="1" applyFont="1" applyFill="1" applyBorder="1" applyAlignment="1">
      <alignment horizontal="right" vertical="center"/>
    </xf>
    <xf numFmtId="9" fontId="16" fillId="0" borderId="49" xfId="3" applyFont="1" applyFill="1" applyBorder="1" applyAlignment="1">
      <alignment vertical="center"/>
    </xf>
    <xf numFmtId="9" fontId="16" fillId="0" borderId="50" xfId="3" applyFont="1" applyFill="1" applyBorder="1" applyAlignment="1">
      <alignment vertical="center"/>
    </xf>
    <xf numFmtId="9" fontId="16" fillId="0" borderId="34" xfId="3" applyFont="1" applyFill="1" applyBorder="1" applyAlignment="1">
      <alignment vertical="center"/>
    </xf>
    <xf numFmtId="9" fontId="16" fillId="0" borderId="40" xfId="3" applyFont="1" applyFill="1" applyBorder="1" applyAlignment="1">
      <alignment vertical="center"/>
    </xf>
    <xf numFmtId="9" fontId="16" fillId="0" borderId="54" xfId="3" applyFont="1" applyFill="1" applyBorder="1" applyAlignment="1">
      <alignment vertical="center"/>
    </xf>
    <xf numFmtId="38" fontId="3" fillId="0" borderId="0" xfId="1" applyFont="1" applyAlignment="1">
      <alignment horizontal="center" vertical="center"/>
    </xf>
    <xf numFmtId="38" fontId="3" fillId="0" borderId="0" xfId="1" applyFont="1" applyFill="1" applyAlignment="1">
      <alignment horizontal="center" vertical="center"/>
    </xf>
    <xf numFmtId="38" fontId="16" fillId="3" borderId="34" xfId="1" applyFont="1" applyFill="1" applyBorder="1" applyAlignment="1">
      <alignment vertical="center"/>
    </xf>
    <xf numFmtId="38" fontId="16" fillId="3" borderId="50" xfId="1" applyFont="1" applyFill="1" applyBorder="1" applyAlignment="1">
      <alignment vertical="center"/>
    </xf>
    <xf numFmtId="38" fontId="16" fillId="3" borderId="40" xfId="1" applyFont="1" applyFill="1" applyBorder="1" applyAlignment="1">
      <alignment vertical="center"/>
    </xf>
    <xf numFmtId="38" fontId="16" fillId="3" borderId="54" xfId="1" applyFont="1" applyFill="1" applyBorder="1" applyAlignment="1">
      <alignment vertical="center"/>
    </xf>
    <xf numFmtId="38" fontId="27" fillId="0" borderId="34" xfId="1" applyFont="1" applyBorder="1" applyAlignment="1">
      <alignment vertical="center"/>
    </xf>
    <xf numFmtId="38" fontId="27" fillId="0" borderId="34" xfId="1" applyFont="1" applyBorder="1" applyAlignment="1">
      <alignment vertical="center" wrapText="1"/>
    </xf>
    <xf numFmtId="38" fontId="16" fillId="0" borderId="34" xfId="1" applyFont="1" applyFill="1" applyBorder="1" applyAlignment="1">
      <alignment vertical="center"/>
    </xf>
    <xf numFmtId="38" fontId="16" fillId="0" borderId="54" xfId="1" applyFont="1" applyFill="1" applyBorder="1" applyAlignment="1">
      <alignment vertical="center"/>
    </xf>
    <xf numFmtId="38" fontId="27" fillId="0" borderId="53" xfId="1" applyFont="1" applyBorder="1" applyAlignment="1">
      <alignment vertical="center" wrapText="1"/>
    </xf>
    <xf numFmtId="38" fontId="27" fillId="0" borderId="50" xfId="1" applyFont="1" applyBorder="1" applyAlignment="1">
      <alignment vertical="center" wrapText="1"/>
    </xf>
    <xf numFmtId="38" fontId="27" fillId="0" borderId="54" xfId="1" applyFont="1" applyBorder="1" applyAlignment="1">
      <alignment vertical="center" wrapText="1"/>
    </xf>
    <xf numFmtId="38" fontId="27" fillId="0" borderId="55" xfId="1" applyFont="1" applyBorder="1" applyAlignment="1">
      <alignment horizontal="center" vertical="center" textRotation="255"/>
    </xf>
    <xf numFmtId="38" fontId="27" fillId="0" borderId="21" xfId="1" applyFont="1" applyBorder="1" applyAlignment="1">
      <alignment horizontal="center" vertical="center" textRotation="255"/>
    </xf>
    <xf numFmtId="38" fontId="27" fillId="0" borderId="43" xfId="1" applyFont="1" applyBorder="1" applyAlignment="1">
      <alignment horizontal="center" vertical="center" textRotation="255"/>
    </xf>
    <xf numFmtId="38" fontId="27" fillId="0" borderId="34" xfId="1" applyFont="1" applyBorder="1" applyAlignment="1">
      <alignment horizontal="left" vertical="center"/>
    </xf>
    <xf numFmtId="38" fontId="27" fillId="0" borderId="54" xfId="1" applyFont="1" applyBorder="1" applyAlignment="1">
      <alignment horizontal="left" vertical="center"/>
    </xf>
    <xf numFmtId="38" fontId="27" fillId="0" borderId="56" xfId="1" applyFont="1" applyBorder="1" applyAlignment="1">
      <alignment vertical="center" wrapText="1"/>
    </xf>
    <xf numFmtId="38" fontId="27" fillId="0" borderId="38" xfId="1" applyFont="1" applyBorder="1" applyAlignment="1">
      <alignment vertical="center" wrapText="1"/>
    </xf>
    <xf numFmtId="38" fontId="27" fillId="0" borderId="39" xfId="1" applyFont="1" applyBorder="1" applyAlignment="1">
      <alignment vertical="center" wrapText="1"/>
    </xf>
    <xf numFmtId="38" fontId="16" fillId="0" borderId="59" xfId="1" applyFont="1" applyFill="1" applyBorder="1" applyAlignment="1">
      <alignment vertical="center"/>
    </xf>
    <xf numFmtId="38" fontId="16" fillId="0" borderId="38" xfId="1" applyFont="1" applyFill="1" applyBorder="1" applyAlignment="1">
      <alignment vertical="center"/>
    </xf>
    <xf numFmtId="38" fontId="16" fillId="0" borderId="35" xfId="1" applyFont="1" applyFill="1" applyBorder="1" applyAlignment="1">
      <alignment vertical="center"/>
    </xf>
    <xf numFmtId="38" fontId="16" fillId="0" borderId="7" xfId="1" applyFont="1" applyFill="1" applyBorder="1" applyAlignment="1">
      <alignment vertical="center"/>
    </xf>
    <xf numFmtId="38" fontId="16" fillId="0" borderId="39" xfId="1" applyFont="1" applyFill="1" applyBorder="1" applyAlignment="1">
      <alignment vertical="center"/>
    </xf>
    <xf numFmtId="38" fontId="27" fillId="0" borderId="35" xfId="1" applyFont="1" applyBorder="1" applyAlignment="1">
      <alignment horizontal="center" vertical="center"/>
    </xf>
    <xf numFmtId="38" fontId="27" fillId="0" borderId="38" xfId="1" applyFont="1" applyBorder="1" applyAlignment="1">
      <alignment horizontal="center" vertical="center"/>
    </xf>
    <xf numFmtId="38" fontId="27" fillId="0" borderId="39" xfId="1" applyFont="1" applyBorder="1" applyAlignment="1">
      <alignment horizontal="center" vertical="center"/>
    </xf>
    <xf numFmtId="38" fontId="27" fillId="0" borderId="7" xfId="1" applyFont="1" applyBorder="1" applyAlignment="1">
      <alignment horizontal="center" vertical="center"/>
    </xf>
    <xf numFmtId="38" fontId="27" fillId="0" borderId="56" xfId="1" applyFont="1" applyBorder="1" applyAlignment="1">
      <alignment horizontal="center" vertical="center"/>
    </xf>
    <xf numFmtId="38" fontId="27" fillId="0" borderId="32" xfId="1" applyFont="1" applyBorder="1" applyAlignment="1">
      <alignment horizontal="center" vertical="center"/>
    </xf>
    <xf numFmtId="38" fontId="27" fillId="0" borderId="11" xfId="1" applyFont="1" applyBorder="1" applyAlignment="1">
      <alignment horizontal="center" vertical="center"/>
    </xf>
    <xf numFmtId="38" fontId="27" fillId="0" borderId="12" xfId="1" applyFont="1" applyBorder="1" applyAlignment="1">
      <alignment horizontal="center" vertical="center"/>
    </xf>
    <xf numFmtId="38" fontId="27" fillId="0" borderId="13" xfId="1" applyFont="1" applyBorder="1" applyAlignment="1">
      <alignment horizontal="center" vertical="center"/>
    </xf>
    <xf numFmtId="38" fontId="27" fillId="4" borderId="21" xfId="1" applyFont="1" applyFill="1" applyBorder="1" applyAlignment="1">
      <alignment vertical="center"/>
    </xf>
    <xf numFmtId="38" fontId="27" fillId="4" borderId="0" xfId="1" applyFont="1" applyFill="1" applyBorder="1" applyAlignment="1">
      <alignment vertical="center"/>
    </xf>
    <xf numFmtId="38" fontId="27" fillId="4" borderId="20" xfId="1" applyFont="1" applyFill="1" applyBorder="1" applyAlignment="1">
      <alignment vertical="center"/>
    </xf>
    <xf numFmtId="38" fontId="27" fillId="0" borderId="55" xfId="1" applyFont="1" applyBorder="1" applyAlignment="1">
      <alignment horizontal="center" vertical="center"/>
    </xf>
    <xf numFmtId="38" fontId="27" fillId="0" borderId="60" xfId="1" applyFont="1" applyBorder="1" applyAlignment="1">
      <alignment horizontal="center" vertical="center"/>
    </xf>
    <xf numFmtId="38" fontId="27" fillId="0" borderId="63" xfId="1" applyFont="1" applyBorder="1" applyAlignment="1">
      <alignment horizontal="center" vertical="center"/>
    </xf>
    <xf numFmtId="38" fontId="27" fillId="0" borderId="21" xfId="1" applyFont="1" applyBorder="1" applyAlignment="1">
      <alignment horizontal="center" vertical="center"/>
    </xf>
    <xf numFmtId="38" fontId="27" fillId="0" borderId="0" xfId="1" applyFont="1" applyBorder="1" applyAlignment="1">
      <alignment horizontal="center" vertical="center"/>
    </xf>
    <xf numFmtId="38" fontId="27" fillId="0" borderId="20" xfId="1" applyFont="1" applyBorder="1" applyAlignment="1">
      <alignment horizontal="center" vertical="center"/>
    </xf>
    <xf numFmtId="38" fontId="6" fillId="3" borderId="55" xfId="1" applyFont="1" applyFill="1" applyBorder="1" applyAlignment="1">
      <alignment horizontal="left" vertical="top" wrapText="1"/>
    </xf>
    <xf numFmtId="38" fontId="6" fillId="3" borderId="60" xfId="1" applyFont="1" applyFill="1" applyBorder="1" applyAlignment="1">
      <alignment horizontal="left" vertical="top" wrapText="1"/>
    </xf>
    <xf numFmtId="38" fontId="6" fillId="3" borderId="61" xfId="1" applyFont="1" applyFill="1" applyBorder="1" applyAlignment="1">
      <alignment horizontal="left" vertical="top" wrapText="1"/>
    </xf>
    <xf numFmtId="38" fontId="6" fillId="3" borderId="21" xfId="1" applyFont="1" applyFill="1" applyBorder="1" applyAlignment="1">
      <alignment horizontal="left" vertical="top" wrapText="1"/>
    </xf>
    <xf numFmtId="38" fontId="6" fillId="3" borderId="0" xfId="1" applyFont="1" applyFill="1" applyBorder="1" applyAlignment="1">
      <alignment horizontal="left" vertical="top" wrapText="1"/>
    </xf>
    <xf numFmtId="38" fontId="6" fillId="3" borderId="65" xfId="1" applyFont="1" applyFill="1" applyBorder="1" applyAlignment="1">
      <alignment horizontal="left" vertical="top" wrapText="1"/>
    </xf>
    <xf numFmtId="38" fontId="6" fillId="3" borderId="43" xfId="1" applyFont="1" applyFill="1" applyBorder="1" applyAlignment="1">
      <alignment horizontal="left" vertical="top" wrapText="1"/>
    </xf>
    <xf numFmtId="38" fontId="6" fillId="3" borderId="44" xfId="1" applyFont="1" applyFill="1" applyBorder="1" applyAlignment="1">
      <alignment horizontal="left" vertical="top" wrapText="1"/>
    </xf>
    <xf numFmtId="38" fontId="6" fillId="3" borderId="52" xfId="1" applyFont="1" applyFill="1" applyBorder="1" applyAlignment="1">
      <alignment horizontal="left" vertical="top" wrapText="1"/>
    </xf>
    <xf numFmtId="38" fontId="6" fillId="3" borderId="62" xfId="1" applyFont="1" applyFill="1" applyBorder="1" applyAlignment="1">
      <alignment horizontal="left" vertical="top" wrapText="1"/>
    </xf>
    <xf numFmtId="38" fontId="6" fillId="3" borderId="64" xfId="1" applyFont="1" applyFill="1" applyBorder="1" applyAlignment="1">
      <alignment horizontal="left" vertical="top" wrapText="1"/>
    </xf>
    <xf numFmtId="38" fontId="6" fillId="3" borderId="51" xfId="1" applyFont="1" applyFill="1" applyBorder="1" applyAlignment="1">
      <alignment horizontal="left" vertical="top" wrapText="1"/>
    </xf>
    <xf numFmtId="38" fontId="6" fillId="3" borderId="63" xfId="1" applyFont="1" applyFill="1" applyBorder="1" applyAlignment="1">
      <alignment horizontal="left" vertical="top" wrapText="1"/>
    </xf>
    <xf numFmtId="38" fontId="6" fillId="3" borderId="20" xfId="1" applyFont="1" applyFill="1" applyBorder="1" applyAlignment="1">
      <alignment horizontal="left" vertical="top" wrapText="1"/>
    </xf>
    <xf numFmtId="38" fontId="6" fillId="3" borderId="45" xfId="1" applyFont="1" applyFill="1" applyBorder="1" applyAlignment="1">
      <alignment horizontal="left" vertical="top" wrapText="1"/>
    </xf>
    <xf numFmtId="38" fontId="6" fillId="3" borderId="56" xfId="1" applyFont="1" applyFill="1" applyBorder="1" applyAlignment="1">
      <alignment horizontal="left" vertical="top" wrapText="1"/>
    </xf>
    <xf numFmtId="38" fontId="6" fillId="3" borderId="38" xfId="1" applyFont="1" applyFill="1" applyBorder="1" applyAlignment="1">
      <alignment horizontal="left" vertical="top" wrapText="1"/>
    </xf>
    <xf numFmtId="38" fontId="6" fillId="3" borderId="7" xfId="1" applyFont="1" applyFill="1" applyBorder="1" applyAlignment="1">
      <alignment horizontal="left" vertical="top" wrapText="1"/>
    </xf>
    <xf numFmtId="38" fontId="6" fillId="3" borderId="35" xfId="1" applyFont="1" applyFill="1" applyBorder="1" applyAlignment="1">
      <alignment horizontal="left" vertical="top" wrapText="1"/>
    </xf>
    <xf numFmtId="38" fontId="6" fillId="3" borderId="39" xfId="1" applyFont="1" applyFill="1" applyBorder="1" applyAlignment="1">
      <alignment horizontal="left" vertical="top" wrapText="1"/>
    </xf>
    <xf numFmtId="38" fontId="6" fillId="3" borderId="8" xfId="1" applyFont="1" applyFill="1" applyBorder="1" applyAlignment="1">
      <alignment horizontal="left" vertical="top" wrapText="1"/>
    </xf>
    <xf numFmtId="38" fontId="6" fillId="3" borderId="9" xfId="1" applyFont="1" applyFill="1" applyBorder="1" applyAlignment="1">
      <alignment horizontal="left" vertical="top" wrapText="1"/>
    </xf>
    <xf numFmtId="38" fontId="6" fillId="3" borderId="26" xfId="1" applyFont="1" applyFill="1" applyBorder="1" applyAlignment="1">
      <alignment horizontal="left" vertical="top" wrapText="1"/>
    </xf>
    <xf numFmtId="38" fontId="6" fillId="3" borderId="24" xfId="1" applyFont="1" applyFill="1" applyBorder="1" applyAlignment="1">
      <alignment horizontal="left" vertical="top" wrapText="1"/>
    </xf>
    <xf numFmtId="38" fontId="6" fillId="3" borderId="10" xfId="1" applyFont="1" applyFill="1" applyBorder="1" applyAlignment="1">
      <alignment horizontal="left" vertical="top" wrapText="1"/>
    </xf>
  </cellXfs>
  <cellStyles count="9">
    <cellStyle name="パーセント" xfId="4" builtinId="5"/>
    <cellStyle name="パーセント 2" xfId="3" xr:uid="{00000000-0005-0000-0000-000000000000}"/>
    <cellStyle name="桁区切り" xfId="8" builtinId="6"/>
    <cellStyle name="桁区切り 2" xfId="1" xr:uid="{00000000-0005-0000-0000-000001000000}"/>
    <cellStyle name="桁区切り 3" xfId="7" xr:uid="{D5EB9C87-C30B-284B-8526-9F223B7FC4E2}"/>
    <cellStyle name="標準" xfId="0" builtinId="0"/>
    <cellStyle name="標準 2" xfId="2" xr:uid="{00000000-0005-0000-0000-000003000000}"/>
    <cellStyle name="標準 3" xfId="6" xr:uid="{1AEBD81B-AB51-FC48-8D27-BA7CF7DAC8B2}"/>
    <cellStyle name="標準 6" xfId="5" xr:uid="{0625CE63-A295-CC41-B290-163CCC6C36F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3048</xdr:colOff>
      <xdr:row>16</xdr:row>
      <xdr:rowOff>0</xdr:rowOff>
    </xdr:from>
    <xdr:ext cx="3176905" cy="6350"/>
    <xdr:sp macro="" textlink="">
      <xdr:nvSpPr>
        <xdr:cNvPr id="2" name="Shape 2">
          <a:extLst>
            <a:ext uri="{FF2B5EF4-FFF2-40B4-BE49-F238E27FC236}">
              <a16:creationId xmlns:a16="http://schemas.microsoft.com/office/drawing/2014/main" id="{00000000-0008-0000-0100-000002000000}"/>
            </a:ext>
          </a:extLst>
        </xdr:cNvPr>
        <xdr:cNvSpPr/>
      </xdr:nvSpPr>
      <xdr:spPr>
        <a:xfrm>
          <a:off x="145923" y="4124325"/>
          <a:ext cx="3176905" cy="6350"/>
        </a:xfrm>
        <a:custGeom>
          <a:avLst/>
          <a:gdLst/>
          <a:ahLst/>
          <a:cxnLst/>
          <a:rect l="0" t="0" r="0" b="0"/>
          <a:pathLst>
            <a:path w="3176905" h="6350">
              <a:moveTo>
                <a:pt x="1161580" y="0"/>
              </a:moveTo>
              <a:lnTo>
                <a:pt x="0" y="0"/>
              </a:lnTo>
              <a:lnTo>
                <a:pt x="0" y="6096"/>
              </a:lnTo>
              <a:lnTo>
                <a:pt x="1161580" y="6096"/>
              </a:lnTo>
              <a:lnTo>
                <a:pt x="1161580" y="0"/>
              </a:lnTo>
              <a:close/>
            </a:path>
            <a:path w="3176905" h="6350">
              <a:moveTo>
                <a:pt x="3176524" y="0"/>
              </a:moveTo>
              <a:lnTo>
                <a:pt x="1167638" y="0"/>
              </a:lnTo>
              <a:lnTo>
                <a:pt x="1167638" y="6096"/>
              </a:lnTo>
              <a:lnTo>
                <a:pt x="3176524" y="6096"/>
              </a:lnTo>
              <a:lnTo>
                <a:pt x="3176524" y="0"/>
              </a:lnTo>
              <a:close/>
            </a:path>
          </a:pathLst>
        </a:custGeom>
        <a:solidFill>
          <a:srgbClr val="000000"/>
        </a:solidFill>
      </xdr:spPr>
    </xdr:sp>
    <xdr:clientData/>
  </xdr:oneCellAnchor>
  <xdr:twoCellAnchor>
    <xdr:from>
      <xdr:col>0</xdr:col>
      <xdr:colOff>88810</xdr:colOff>
      <xdr:row>64</xdr:row>
      <xdr:rowOff>195386</xdr:rowOff>
    </xdr:from>
    <xdr:to>
      <xdr:col>1</xdr:col>
      <xdr:colOff>251302</xdr:colOff>
      <xdr:row>66</xdr:row>
      <xdr:rowOff>89009</xdr:rowOff>
    </xdr:to>
    <xdr:sp macro="" textlink="">
      <xdr:nvSpPr>
        <xdr:cNvPr id="6" name="テキスト ボックス 5">
          <a:extLst>
            <a:ext uri="{FF2B5EF4-FFF2-40B4-BE49-F238E27FC236}">
              <a16:creationId xmlns:a16="http://schemas.microsoft.com/office/drawing/2014/main" id="{6261C533-4EC8-D94C-A9E8-BEC8929070E2}"/>
            </a:ext>
          </a:extLst>
        </xdr:cNvPr>
        <xdr:cNvSpPr txBox="1"/>
      </xdr:nvSpPr>
      <xdr:spPr>
        <a:xfrm>
          <a:off x="88810" y="24503008"/>
          <a:ext cx="304590" cy="426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70C0"/>
              </a:solidFill>
            </a:rPr>
            <a:t>✓</a:t>
          </a:r>
          <a:endParaRPr kumimoji="1" lang="ja-JP" altLang="en-US" sz="14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255448</xdr:colOff>
      <xdr:row>15</xdr:row>
      <xdr:rowOff>185962</xdr:rowOff>
    </xdr:from>
    <xdr:to>
      <xdr:col>1</xdr:col>
      <xdr:colOff>818031</xdr:colOff>
      <xdr:row>18</xdr:row>
      <xdr:rowOff>232597</xdr:rowOff>
    </xdr:to>
    <xdr:sp macro="" textlink="">
      <xdr:nvSpPr>
        <xdr:cNvPr id="3" name="吹き出し: 四角形 6">
          <a:extLst>
            <a:ext uri="{FF2B5EF4-FFF2-40B4-BE49-F238E27FC236}">
              <a16:creationId xmlns:a16="http://schemas.microsoft.com/office/drawing/2014/main" id="{7370AF3A-A35A-C04D-BEAF-D1AA70229AD5}"/>
            </a:ext>
          </a:extLst>
        </xdr:cNvPr>
        <xdr:cNvSpPr/>
      </xdr:nvSpPr>
      <xdr:spPr>
        <a:xfrm>
          <a:off x="255448" y="3866181"/>
          <a:ext cx="1174408" cy="769701"/>
        </a:xfrm>
        <a:prstGeom prst="wedgeRectCallout">
          <a:avLst>
            <a:gd name="adj1" fmla="val 33368"/>
            <a:gd name="adj2" fmla="val -9651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事業費区分を適宜選択してください。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254000</xdr:colOff>
      <xdr:row>2</xdr:row>
      <xdr:rowOff>30480</xdr:rowOff>
    </xdr:from>
    <xdr:to>
      <xdr:col>42</xdr:col>
      <xdr:colOff>223520</xdr:colOff>
      <xdr:row>11</xdr:row>
      <xdr:rowOff>182880</xdr:rowOff>
    </xdr:to>
    <xdr:sp macro="" textlink="">
      <xdr:nvSpPr>
        <xdr:cNvPr id="3" name="角丸四角形吹き出し 2">
          <a:extLst>
            <a:ext uri="{FF2B5EF4-FFF2-40B4-BE49-F238E27FC236}">
              <a16:creationId xmlns:a16="http://schemas.microsoft.com/office/drawing/2014/main" id="{D1EB6FC3-A21F-1D47-9AE5-1A89A6874040}"/>
            </a:ext>
          </a:extLst>
        </xdr:cNvPr>
        <xdr:cNvSpPr/>
      </xdr:nvSpPr>
      <xdr:spPr>
        <a:xfrm>
          <a:off x="7630160" y="650240"/>
          <a:ext cx="7894320" cy="3616960"/>
        </a:xfrm>
        <a:prstGeom prst="wedgeRoundRectCallout">
          <a:avLst>
            <a:gd name="adj1" fmla="val -56016"/>
            <a:gd name="adj2" fmla="val -2977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0" i="0">
              <a:solidFill>
                <a:schemeClr val="lt1"/>
              </a:solidFill>
              <a:effectLst/>
              <a:latin typeface="+mn-lt"/>
              <a:ea typeface="+mn-ea"/>
              <a:cs typeface="+mn-cs"/>
            </a:rPr>
            <a:t>【</a:t>
          </a:r>
          <a:r>
            <a:rPr lang="ja-JP" altLang="en-US" sz="1400" b="0" i="0">
              <a:solidFill>
                <a:schemeClr val="lt1"/>
              </a:solidFill>
              <a:effectLst/>
              <a:latin typeface="+mn-lt"/>
              <a:ea typeface="+mn-ea"/>
              <a:cs typeface="+mn-cs"/>
            </a:rPr>
            <a:t>注意事項</a:t>
          </a:r>
          <a:r>
            <a:rPr lang="en-US" altLang="ja-JP" sz="1400" b="0" i="0">
              <a:solidFill>
                <a:schemeClr val="lt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i="0">
              <a:solidFill>
                <a:schemeClr val="lt1"/>
              </a:solidFill>
              <a:effectLst/>
              <a:latin typeface="+mn-lt"/>
              <a:ea typeface="+mn-ea"/>
              <a:cs typeface="+mn-cs"/>
            </a:rPr>
            <a:t>本収支計画表は、事業化を目指すビジネスプランの収支計画として作成ください。</a:t>
          </a:r>
          <a:endParaRPr lang="en-US" altLang="ja-JP" sz="1200" b="0" i="0">
            <a:solidFill>
              <a:schemeClr val="lt1"/>
            </a:solidFill>
            <a:effectLst/>
            <a:latin typeface="+mn-lt"/>
            <a:ea typeface="+mn-ea"/>
            <a:cs typeface="+mn-cs"/>
          </a:endParaRPr>
        </a:p>
        <a:p>
          <a:pPr algn="l"/>
          <a:r>
            <a:rPr lang="ja-JP" altLang="en-US" sz="1200" b="0" i="0" u="sng">
              <a:solidFill>
                <a:schemeClr val="lt1"/>
              </a:solidFill>
              <a:effectLst/>
              <a:latin typeface="+mn-lt"/>
              <a:ea typeface="+mn-ea"/>
              <a:cs typeface="+mn-cs"/>
            </a:rPr>
            <a:t>本補助事業の収支計画ではありませんのでご注意ください。</a:t>
          </a:r>
          <a:endParaRPr lang="en-US" altLang="ja-JP" sz="1200" b="0" i="0" u="sng">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i="0">
              <a:solidFill>
                <a:schemeClr val="lt1"/>
              </a:solidFill>
              <a:effectLst/>
              <a:latin typeface="+mn-lt"/>
              <a:ea typeface="+mn-ea"/>
              <a:cs typeface="+mn-cs"/>
            </a:rPr>
            <a:t>※</a:t>
          </a:r>
          <a:r>
            <a:rPr lang="ja-JP" altLang="en-US" sz="1200" b="0" i="0">
              <a:solidFill>
                <a:schemeClr val="lt1"/>
              </a:solidFill>
              <a:effectLst/>
              <a:latin typeface="+mn-lt"/>
              <a:ea typeface="+mn-ea"/>
              <a:cs typeface="+mn-cs"/>
            </a:rPr>
            <a:t>３年間の収支計画（１年目は月次、２−３年目は年間合計額を記す）を記載ください。</a:t>
          </a:r>
          <a:endParaRPr lang="en-US" altLang="ja-JP" sz="1200" b="0" i="0">
            <a:solidFill>
              <a:schemeClr val="lt1"/>
            </a:solidFill>
            <a:effectLst/>
            <a:latin typeface="+mn-lt"/>
            <a:ea typeface="+mn-ea"/>
            <a:cs typeface="+mn-cs"/>
          </a:endParaRPr>
        </a:p>
        <a:p>
          <a:pPr algn="l"/>
          <a:r>
            <a:rPr lang="en-US" altLang="ja-JP" sz="1200" b="0" i="0">
              <a:solidFill>
                <a:schemeClr val="lt1"/>
              </a:solidFill>
              <a:effectLst/>
              <a:latin typeface="+mn-lt"/>
              <a:ea typeface="+mn-ea"/>
              <a:cs typeface="+mn-cs"/>
            </a:rPr>
            <a:t>※</a:t>
          </a:r>
          <a:r>
            <a:rPr lang="ja-JP" altLang="en-US" sz="1200" b="0" i="0">
              <a:solidFill>
                <a:schemeClr val="lt1"/>
              </a:solidFill>
              <a:effectLst/>
              <a:latin typeface="+mn-lt"/>
              <a:ea typeface="+mn-ea"/>
              <a:cs typeface="+mn-cs"/>
            </a:rPr>
            <a:t>初年度は</a:t>
          </a:r>
          <a:r>
            <a:rPr lang="en-US" altLang="ja-JP" sz="1200" b="0" i="0">
              <a:solidFill>
                <a:schemeClr val="lt1"/>
              </a:solidFill>
              <a:effectLst/>
              <a:latin typeface="+mn-lt"/>
              <a:ea typeface="+mn-ea"/>
              <a:cs typeface="+mn-cs"/>
            </a:rPr>
            <a:t>12</a:t>
          </a:r>
          <a:r>
            <a:rPr lang="ja-JP" altLang="en-US" sz="1200" b="0" i="0">
              <a:solidFill>
                <a:schemeClr val="lt1"/>
              </a:solidFill>
              <a:effectLst/>
              <a:latin typeface="+mn-lt"/>
              <a:ea typeface="+mn-ea"/>
              <a:cs typeface="+mn-cs"/>
            </a:rPr>
            <a:t>ヶ月分の収支を記載ください。</a:t>
          </a:r>
          <a:r>
            <a:rPr lang="en-US" altLang="ja-JP" sz="1200" b="0" i="0">
              <a:solidFill>
                <a:schemeClr val="lt1"/>
              </a:solidFill>
              <a:effectLst/>
              <a:latin typeface="+mn-lt"/>
              <a:ea typeface="+mn-ea"/>
              <a:cs typeface="+mn-cs"/>
            </a:rPr>
            <a:t>12</a:t>
          </a:r>
          <a:r>
            <a:rPr lang="ja-JP" altLang="en-US" sz="1200" b="0" i="0">
              <a:solidFill>
                <a:schemeClr val="lt1"/>
              </a:solidFill>
              <a:effectLst/>
              <a:latin typeface="+mn-lt"/>
              <a:ea typeface="+mn-ea"/>
              <a:cs typeface="+mn-cs"/>
            </a:rPr>
            <a:t>ヶ月の最初の月には、創業予定者は開業予定月（開業届提出・法人登記）を設定し、創業</a:t>
          </a:r>
          <a:r>
            <a:rPr lang="en-US" altLang="ja-JP" sz="1200" b="0" i="0">
              <a:solidFill>
                <a:schemeClr val="lt1"/>
              </a:solidFill>
              <a:effectLst/>
              <a:latin typeface="+mn-lt"/>
              <a:ea typeface="+mn-ea"/>
              <a:cs typeface="+mn-cs"/>
            </a:rPr>
            <a:t>5</a:t>
          </a:r>
          <a:r>
            <a:rPr lang="ja-JP" altLang="en-US" sz="1200" b="0" i="0">
              <a:solidFill>
                <a:schemeClr val="lt1"/>
              </a:solidFill>
              <a:effectLst/>
              <a:latin typeface="+mn-lt"/>
              <a:ea typeface="+mn-ea"/>
              <a:cs typeface="+mn-cs"/>
            </a:rPr>
            <a:t>年未満の事業者は新規事業の事業開始予定月を設定してください。</a:t>
          </a:r>
          <a:br>
            <a:rPr lang="en-US" altLang="ja-JP" sz="1200" b="0" i="0">
              <a:solidFill>
                <a:schemeClr val="lt1"/>
              </a:solidFill>
              <a:effectLst/>
              <a:latin typeface="+mn-lt"/>
              <a:ea typeface="+mn-ea"/>
              <a:cs typeface="+mn-cs"/>
            </a:rPr>
          </a:br>
          <a:endParaRPr lang="en-US" altLang="ja-JP" sz="1200" b="0" i="0">
            <a:solidFill>
              <a:schemeClr val="lt1"/>
            </a:solidFill>
            <a:effectLst/>
            <a:latin typeface="+mn-lt"/>
            <a:ea typeface="+mn-ea"/>
            <a:cs typeface="+mn-cs"/>
          </a:endParaRPr>
        </a:p>
        <a:p>
          <a:pPr algn="l"/>
          <a:r>
            <a:rPr kumimoji="1" lang="ja-JP" altLang="en-US" sz="1200" b="0" i="0">
              <a:solidFill>
                <a:schemeClr val="lt1"/>
              </a:solidFill>
              <a:effectLst/>
              <a:latin typeface="+mn-lt"/>
              <a:ea typeface="+mn-ea"/>
              <a:cs typeface="+mn-cs"/>
            </a:rPr>
            <a:t>例</a:t>
          </a:r>
          <a:r>
            <a:rPr kumimoji="1" lang="en-US" altLang="ja-JP" sz="1200" b="0" i="0">
              <a:solidFill>
                <a:schemeClr val="lt1"/>
              </a:solidFill>
              <a:effectLst/>
              <a:latin typeface="+mn-lt"/>
              <a:ea typeface="+mn-ea"/>
              <a:cs typeface="+mn-cs"/>
            </a:rPr>
            <a:t>①</a:t>
          </a:r>
          <a:r>
            <a:rPr kumimoji="1" lang="ja-JP" altLang="en-US" sz="1200" b="0" i="0">
              <a:solidFill>
                <a:schemeClr val="lt1"/>
              </a:solidFill>
              <a:effectLst/>
              <a:latin typeface="+mn-lt"/>
              <a:ea typeface="+mn-ea"/>
              <a:cs typeface="+mn-cs"/>
            </a:rPr>
            <a:t>）</a:t>
          </a:r>
          <a:r>
            <a:rPr kumimoji="1" lang="en-US" altLang="ja-JP" sz="1200" b="0" i="0">
              <a:solidFill>
                <a:schemeClr val="lt1"/>
              </a:solidFill>
              <a:effectLst/>
              <a:latin typeface="+mn-lt"/>
              <a:ea typeface="+mn-ea"/>
              <a:cs typeface="+mn-cs"/>
            </a:rPr>
            <a:t>2024</a:t>
          </a:r>
          <a:r>
            <a:rPr kumimoji="1" lang="ja-JP" altLang="en-US" sz="1200" b="0" i="0">
              <a:solidFill>
                <a:schemeClr val="lt1"/>
              </a:solidFill>
              <a:effectLst/>
              <a:latin typeface="+mn-lt"/>
              <a:ea typeface="+mn-ea"/>
              <a:cs typeface="+mn-cs"/>
            </a:rPr>
            <a:t>年</a:t>
          </a:r>
          <a:r>
            <a:rPr kumimoji="1" lang="en-US" altLang="ja-JP" sz="1200" b="0" i="0">
              <a:solidFill>
                <a:schemeClr val="lt1"/>
              </a:solidFill>
              <a:effectLst/>
              <a:latin typeface="+mn-lt"/>
              <a:ea typeface="+mn-ea"/>
              <a:cs typeface="+mn-cs"/>
            </a:rPr>
            <a:t>12</a:t>
          </a:r>
          <a:r>
            <a:rPr kumimoji="1" lang="ja-JP" altLang="en-US" sz="1200" b="0" i="0">
              <a:solidFill>
                <a:schemeClr val="lt1"/>
              </a:solidFill>
              <a:effectLst/>
              <a:latin typeface="+mn-lt"/>
              <a:ea typeface="+mn-ea"/>
              <a:cs typeface="+mn-cs"/>
            </a:rPr>
            <a:t>月に創業予定者（本補助金公募開始日時点で未開業）の場合</a:t>
          </a:r>
          <a:endParaRPr kumimoji="1" lang="en-US" altLang="ja-JP" sz="1200" b="0" i="0">
            <a:solidFill>
              <a:schemeClr val="lt1"/>
            </a:solidFill>
            <a:effectLst/>
            <a:latin typeface="+mn-lt"/>
            <a:ea typeface="+mn-ea"/>
            <a:cs typeface="+mn-cs"/>
          </a:endParaRPr>
        </a:p>
        <a:p>
          <a:pPr algn="l"/>
          <a:r>
            <a:rPr kumimoji="1" lang="en-US" altLang="ja-JP" sz="1200" b="0" i="0">
              <a:solidFill>
                <a:schemeClr val="lt1"/>
              </a:solidFill>
              <a:effectLst/>
              <a:latin typeface="+mn-lt"/>
              <a:ea typeface="+mn-ea"/>
              <a:cs typeface="+mn-cs"/>
            </a:rPr>
            <a:t>2024</a:t>
          </a:r>
          <a:r>
            <a:rPr kumimoji="1" lang="ja-JP" altLang="en-US" sz="1200" b="0" i="0">
              <a:solidFill>
                <a:schemeClr val="lt1"/>
              </a:solidFill>
              <a:effectLst/>
              <a:latin typeface="+mn-lt"/>
              <a:ea typeface="+mn-ea"/>
              <a:cs typeface="+mn-cs"/>
            </a:rPr>
            <a:t>年</a:t>
          </a:r>
          <a:r>
            <a:rPr kumimoji="1" lang="en-US" altLang="ja-JP" sz="1200" b="0" i="0">
              <a:solidFill>
                <a:schemeClr val="lt1"/>
              </a:solidFill>
              <a:effectLst/>
              <a:latin typeface="+mn-lt"/>
              <a:ea typeface="+mn-ea"/>
              <a:cs typeface="+mn-cs"/>
            </a:rPr>
            <a:t>12</a:t>
          </a:r>
          <a:r>
            <a:rPr kumimoji="1" lang="ja-JP" altLang="en-US" sz="1200" b="0" i="0">
              <a:solidFill>
                <a:schemeClr val="lt1"/>
              </a:solidFill>
              <a:effectLst/>
              <a:latin typeface="+mn-lt"/>
              <a:ea typeface="+mn-ea"/>
              <a:cs typeface="+mn-cs"/>
            </a:rPr>
            <a:t>月から</a:t>
          </a:r>
          <a:r>
            <a:rPr kumimoji="1" lang="en-US" altLang="ja-JP" sz="1200" b="0" i="0">
              <a:solidFill>
                <a:schemeClr val="lt1"/>
              </a:solidFill>
              <a:effectLst/>
              <a:latin typeface="+mn-lt"/>
              <a:ea typeface="+mn-ea"/>
              <a:cs typeface="+mn-cs"/>
            </a:rPr>
            <a:t>2025</a:t>
          </a:r>
          <a:r>
            <a:rPr kumimoji="1" lang="ja-JP" altLang="en-US" sz="1200" b="0" i="0">
              <a:solidFill>
                <a:schemeClr val="lt1"/>
              </a:solidFill>
              <a:effectLst/>
              <a:latin typeface="+mn-lt"/>
              <a:ea typeface="+mn-ea"/>
              <a:cs typeface="+mn-cs"/>
            </a:rPr>
            <a:t>年</a:t>
          </a:r>
          <a:r>
            <a:rPr kumimoji="1" lang="en-US" altLang="ja-JP" sz="1200" b="0" i="0">
              <a:solidFill>
                <a:schemeClr val="lt1"/>
              </a:solidFill>
              <a:effectLst/>
              <a:latin typeface="+mn-lt"/>
              <a:ea typeface="+mn-ea"/>
              <a:cs typeface="+mn-cs"/>
            </a:rPr>
            <a:t>11</a:t>
          </a:r>
          <a:r>
            <a:rPr kumimoji="1" lang="ja-JP" altLang="en-US" sz="1200" b="0" i="0">
              <a:solidFill>
                <a:schemeClr val="lt1"/>
              </a:solidFill>
              <a:effectLst/>
              <a:latin typeface="+mn-lt"/>
              <a:ea typeface="+mn-ea"/>
              <a:cs typeface="+mn-cs"/>
            </a:rPr>
            <a:t>月までの</a:t>
          </a:r>
          <a:r>
            <a:rPr kumimoji="1" lang="en-US" altLang="ja-JP" sz="1200" b="0" i="0">
              <a:solidFill>
                <a:schemeClr val="lt1"/>
              </a:solidFill>
              <a:effectLst/>
              <a:latin typeface="+mn-lt"/>
              <a:ea typeface="+mn-ea"/>
              <a:cs typeface="+mn-cs"/>
            </a:rPr>
            <a:t>12</a:t>
          </a:r>
          <a:r>
            <a:rPr kumimoji="1" lang="ja-JP" altLang="en-US" sz="1200" b="0" i="0">
              <a:solidFill>
                <a:schemeClr val="lt1"/>
              </a:solidFill>
              <a:effectLst/>
              <a:latin typeface="+mn-lt"/>
              <a:ea typeface="+mn-ea"/>
              <a:cs typeface="+mn-cs"/>
            </a:rPr>
            <a:t>ヶ月分を各月ごとに記入してください</a:t>
          </a:r>
          <a:endParaRPr kumimoji="1" lang="en-US" altLang="ja-JP" sz="1200" b="0" i="0">
            <a:solidFill>
              <a:schemeClr val="lt1"/>
            </a:solidFill>
            <a:effectLst/>
            <a:latin typeface="+mn-lt"/>
            <a:ea typeface="+mn-ea"/>
            <a:cs typeface="+mn-cs"/>
          </a:endParaRPr>
        </a:p>
        <a:p>
          <a:pPr algn="l"/>
          <a:endParaRPr kumimoji="1" lang="en-US" altLang="ja-JP" sz="1200" b="0" i="0">
            <a:solidFill>
              <a:schemeClr val="lt1"/>
            </a:solidFill>
            <a:effectLst/>
            <a:latin typeface="+mn-lt"/>
            <a:ea typeface="+mn-ea"/>
            <a:cs typeface="+mn-cs"/>
          </a:endParaRPr>
        </a:p>
        <a:p>
          <a:pPr algn="l"/>
          <a:r>
            <a:rPr kumimoji="1" lang="ja-JP" altLang="en-US" sz="1200" b="0" i="0">
              <a:solidFill>
                <a:schemeClr val="lt1"/>
              </a:solidFill>
              <a:effectLst/>
              <a:latin typeface="+mn-lt"/>
              <a:ea typeface="+mn-ea"/>
              <a:cs typeface="+mn-cs"/>
            </a:rPr>
            <a:t>例</a:t>
          </a:r>
          <a:r>
            <a:rPr kumimoji="1" lang="en-US" altLang="ja-JP" sz="1200" b="0" i="0">
              <a:solidFill>
                <a:schemeClr val="lt1"/>
              </a:solidFill>
              <a:effectLst/>
              <a:latin typeface="+mn-lt"/>
              <a:ea typeface="+mn-ea"/>
              <a:cs typeface="+mn-cs"/>
            </a:rPr>
            <a:t>①</a:t>
          </a:r>
          <a:r>
            <a:rPr kumimoji="1" lang="ja-JP" altLang="en-US" sz="1200" b="0" i="0">
              <a:solidFill>
                <a:schemeClr val="lt1"/>
              </a:solidFill>
              <a:effectLst/>
              <a:latin typeface="+mn-lt"/>
              <a:ea typeface="+mn-ea"/>
              <a:cs typeface="+mn-cs"/>
            </a:rPr>
            <a:t>）</a:t>
          </a:r>
          <a:r>
            <a:rPr kumimoji="1" lang="en-US" altLang="ja-JP" sz="1200" b="0" i="0">
              <a:solidFill>
                <a:schemeClr val="lt1"/>
              </a:solidFill>
              <a:effectLst/>
              <a:latin typeface="+mn-lt"/>
              <a:ea typeface="+mn-ea"/>
              <a:cs typeface="+mn-cs"/>
            </a:rPr>
            <a:t>2025</a:t>
          </a:r>
          <a:r>
            <a:rPr kumimoji="1" lang="ja-JP" altLang="en-US" sz="1200" b="0" i="0">
              <a:solidFill>
                <a:schemeClr val="lt1"/>
              </a:solidFill>
              <a:effectLst/>
              <a:latin typeface="+mn-lt"/>
              <a:ea typeface="+mn-ea"/>
              <a:cs typeface="+mn-cs"/>
            </a:rPr>
            <a:t>年</a:t>
          </a:r>
          <a:r>
            <a:rPr kumimoji="1" lang="en-US" altLang="ja-JP" sz="1200" b="0" i="0">
              <a:solidFill>
                <a:schemeClr val="lt1"/>
              </a:solidFill>
              <a:effectLst/>
              <a:latin typeface="+mn-lt"/>
              <a:ea typeface="+mn-ea"/>
              <a:cs typeface="+mn-cs"/>
            </a:rPr>
            <a:t>3</a:t>
          </a:r>
          <a:r>
            <a:rPr kumimoji="1" lang="ja-JP" altLang="en-US" sz="1200" b="0" i="0">
              <a:solidFill>
                <a:schemeClr val="lt1"/>
              </a:solidFill>
              <a:effectLst/>
              <a:latin typeface="+mn-lt"/>
              <a:ea typeface="+mn-ea"/>
              <a:cs typeface="+mn-cs"/>
            </a:rPr>
            <a:t>月に新規事業開始予定の創業</a:t>
          </a:r>
          <a:r>
            <a:rPr kumimoji="1" lang="en-US" altLang="ja-JP" sz="1200" b="0" i="0">
              <a:solidFill>
                <a:schemeClr val="lt1"/>
              </a:solidFill>
              <a:effectLst/>
              <a:latin typeface="+mn-lt"/>
              <a:ea typeface="+mn-ea"/>
              <a:cs typeface="+mn-cs"/>
            </a:rPr>
            <a:t>5</a:t>
          </a:r>
          <a:r>
            <a:rPr kumimoji="1" lang="ja-JP" altLang="en-US" sz="1200" b="0" i="0">
              <a:solidFill>
                <a:schemeClr val="lt1"/>
              </a:solidFill>
              <a:effectLst/>
              <a:latin typeface="+mn-lt"/>
              <a:ea typeface="+mn-ea"/>
              <a:cs typeface="+mn-cs"/>
            </a:rPr>
            <a:t>年未満の事業者（本補助金公募開始日時点で開業済）の場合</a:t>
          </a:r>
          <a:endParaRPr kumimoji="1" lang="en-US" altLang="ja-JP" sz="1200" b="0"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chemeClr val="lt1"/>
              </a:solidFill>
              <a:effectLst/>
              <a:latin typeface="+mn-lt"/>
              <a:ea typeface="+mn-ea"/>
              <a:cs typeface="+mn-cs"/>
            </a:rPr>
            <a:t>2025</a:t>
          </a:r>
          <a:r>
            <a:rPr kumimoji="1" lang="ja-JP" altLang="en-US" sz="1200" b="0" i="0">
              <a:solidFill>
                <a:schemeClr val="lt1"/>
              </a:solidFill>
              <a:effectLst/>
              <a:latin typeface="+mn-lt"/>
              <a:ea typeface="+mn-ea"/>
              <a:cs typeface="+mn-cs"/>
            </a:rPr>
            <a:t>年</a:t>
          </a:r>
          <a:r>
            <a:rPr kumimoji="1" lang="en-US" altLang="ja-JP" sz="1200" b="0" i="0">
              <a:solidFill>
                <a:schemeClr val="lt1"/>
              </a:solidFill>
              <a:effectLst/>
              <a:latin typeface="+mn-lt"/>
              <a:ea typeface="+mn-ea"/>
              <a:cs typeface="+mn-cs"/>
            </a:rPr>
            <a:t>3</a:t>
          </a:r>
          <a:r>
            <a:rPr kumimoji="1" lang="ja-JP" altLang="en-US" sz="1200" b="0" i="0">
              <a:solidFill>
                <a:schemeClr val="lt1"/>
              </a:solidFill>
              <a:effectLst/>
              <a:latin typeface="+mn-lt"/>
              <a:ea typeface="+mn-ea"/>
              <a:cs typeface="+mn-cs"/>
            </a:rPr>
            <a:t>月から</a:t>
          </a:r>
          <a:r>
            <a:rPr kumimoji="1" lang="en-US" altLang="ja-JP" sz="1200" b="0" i="0">
              <a:solidFill>
                <a:schemeClr val="lt1"/>
              </a:solidFill>
              <a:effectLst/>
              <a:latin typeface="+mn-lt"/>
              <a:ea typeface="+mn-ea"/>
              <a:cs typeface="+mn-cs"/>
            </a:rPr>
            <a:t>2026</a:t>
          </a:r>
          <a:r>
            <a:rPr kumimoji="1" lang="ja-JP" altLang="en-US" sz="1200" b="0" i="0">
              <a:solidFill>
                <a:schemeClr val="lt1"/>
              </a:solidFill>
              <a:effectLst/>
              <a:latin typeface="+mn-lt"/>
              <a:ea typeface="+mn-ea"/>
              <a:cs typeface="+mn-cs"/>
            </a:rPr>
            <a:t>年</a:t>
          </a:r>
          <a:r>
            <a:rPr kumimoji="1" lang="en-US" altLang="ja-JP" sz="1200" b="0" i="0">
              <a:solidFill>
                <a:schemeClr val="lt1"/>
              </a:solidFill>
              <a:effectLst/>
              <a:latin typeface="+mn-lt"/>
              <a:ea typeface="+mn-ea"/>
              <a:cs typeface="+mn-cs"/>
            </a:rPr>
            <a:t>2</a:t>
          </a:r>
          <a:r>
            <a:rPr kumimoji="1" lang="ja-JP" altLang="en-US" sz="1200" b="0" i="0">
              <a:solidFill>
                <a:schemeClr val="lt1"/>
              </a:solidFill>
              <a:effectLst/>
              <a:latin typeface="+mn-lt"/>
              <a:ea typeface="+mn-ea"/>
              <a:cs typeface="+mn-cs"/>
            </a:rPr>
            <a:t>月までの</a:t>
          </a:r>
          <a:r>
            <a:rPr kumimoji="1" lang="en-US" altLang="ja-JP" sz="1200" b="0" i="0">
              <a:solidFill>
                <a:schemeClr val="lt1"/>
              </a:solidFill>
              <a:effectLst/>
              <a:latin typeface="+mn-lt"/>
              <a:ea typeface="+mn-ea"/>
              <a:cs typeface="+mn-cs"/>
            </a:rPr>
            <a:t>12</a:t>
          </a:r>
          <a:r>
            <a:rPr kumimoji="1" lang="ja-JP" altLang="en-US" sz="1200" b="0" i="0">
              <a:solidFill>
                <a:schemeClr val="lt1"/>
              </a:solidFill>
              <a:effectLst/>
              <a:latin typeface="+mn-lt"/>
              <a:ea typeface="+mn-ea"/>
              <a:cs typeface="+mn-cs"/>
            </a:rPr>
            <a:t>ヶ月分を各月ごとに記入してください</a:t>
          </a:r>
          <a:endParaRPr kumimoji="1" lang="en-US" altLang="ja-JP" sz="1200" b="0" i="0">
            <a:solidFill>
              <a:schemeClr val="lt1"/>
            </a:solidFill>
            <a:effectLst/>
            <a:latin typeface="+mn-lt"/>
            <a:ea typeface="+mn-ea"/>
            <a:cs typeface="+mn-cs"/>
          </a:endParaRPr>
        </a:p>
        <a:p>
          <a:pPr algn="l"/>
          <a:endParaRPr kumimoji="1" lang="en-US" altLang="ja-JP" sz="1100" b="0" i="0">
            <a:solidFill>
              <a:schemeClr val="lt1"/>
            </a:solidFill>
            <a:effectLst/>
            <a:latin typeface="+mn-lt"/>
            <a:ea typeface="+mn-ea"/>
            <a:cs typeface="+mn-cs"/>
          </a:endParaRPr>
        </a:p>
        <a:p>
          <a:pPr algn="l"/>
          <a:endParaRPr kumimoji="1" lang="ja-JP" altLang="en-US" sz="1100"/>
        </a:p>
      </xdr:txBody>
    </xdr:sp>
    <xdr:clientData/>
  </xdr:twoCellAnchor>
  <xdr:twoCellAnchor>
    <xdr:from>
      <xdr:col>25</xdr:col>
      <xdr:colOff>81280</xdr:colOff>
      <xdr:row>31</xdr:row>
      <xdr:rowOff>162560</xdr:rowOff>
    </xdr:from>
    <xdr:to>
      <xdr:col>33</xdr:col>
      <xdr:colOff>584490</xdr:colOff>
      <xdr:row>36</xdr:row>
      <xdr:rowOff>57050</xdr:rowOff>
    </xdr:to>
    <xdr:sp macro="" textlink="">
      <xdr:nvSpPr>
        <xdr:cNvPr id="4" name="角丸四角形吹き出し 3">
          <a:extLst>
            <a:ext uri="{FF2B5EF4-FFF2-40B4-BE49-F238E27FC236}">
              <a16:creationId xmlns:a16="http://schemas.microsoft.com/office/drawing/2014/main" id="{96F04A21-6B2A-BC4C-AB60-3544144CE04C}"/>
            </a:ext>
          </a:extLst>
        </xdr:cNvPr>
        <xdr:cNvSpPr/>
      </xdr:nvSpPr>
      <xdr:spPr>
        <a:xfrm>
          <a:off x="7457440" y="12131040"/>
          <a:ext cx="3957610" cy="1824890"/>
        </a:xfrm>
        <a:prstGeom prst="wedgeRoundRectCallout">
          <a:avLst>
            <a:gd name="adj1" fmla="val -56016"/>
            <a:gd name="adj2" fmla="val -2977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0" i="0" u="sng">
              <a:solidFill>
                <a:schemeClr val="lt1"/>
              </a:solidFill>
              <a:effectLst/>
              <a:latin typeface="+mn-lt"/>
              <a:ea typeface="+mn-ea"/>
              <a:cs typeface="+mn-cs"/>
            </a:rPr>
            <a:t>※</a:t>
          </a:r>
          <a:r>
            <a:rPr lang="ja-JP" altLang="en-US" sz="1400" b="0" i="0" u="sng">
              <a:solidFill>
                <a:schemeClr val="lt1"/>
              </a:solidFill>
              <a:effectLst/>
              <a:latin typeface="+mn-lt"/>
              <a:ea typeface="+mn-ea"/>
              <a:cs typeface="+mn-cs"/>
            </a:rPr>
            <a:t>計算式は考え方だけではなく、必ず数式も入れてください。</a:t>
          </a:r>
          <a:endParaRPr lang="en-US" altLang="ja-JP" sz="1400" b="0" i="0" u="sng">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chemeClr val="lt1"/>
              </a:solidFill>
              <a:effectLst/>
              <a:latin typeface="+mn-lt"/>
              <a:ea typeface="+mn-ea"/>
              <a:cs typeface="+mn-cs"/>
            </a:rPr>
            <a:t>（例）・カフェ事業の売上</a:t>
          </a:r>
          <a:r>
            <a:rPr kumimoji="1" lang="en-US" altLang="ja-JP" sz="1200" b="0" i="0" u="none">
              <a:solidFill>
                <a:schemeClr val="lt1"/>
              </a:solidFill>
              <a:effectLst/>
              <a:latin typeface="+mn-lt"/>
              <a:ea typeface="+mn-ea"/>
              <a:cs typeface="+mn-cs"/>
            </a:rPr>
            <a:t>380</a:t>
          </a:r>
          <a:r>
            <a:rPr kumimoji="1" lang="ja-JP" altLang="en-US" sz="1200" b="0" i="0" u="none">
              <a:solidFill>
                <a:schemeClr val="lt1"/>
              </a:solidFill>
              <a:effectLst/>
              <a:latin typeface="+mn-lt"/>
              <a:ea typeface="+mn-ea"/>
              <a:cs typeface="+mn-cs"/>
            </a:rPr>
            <a:t>千円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chemeClr val="lt1"/>
              </a:solidFill>
              <a:effectLst/>
              <a:latin typeface="+mn-lt"/>
              <a:ea typeface="+mn-ea"/>
              <a:cs typeface="+mn-cs"/>
            </a:rPr>
            <a:t>（客単価</a:t>
          </a:r>
          <a:r>
            <a:rPr kumimoji="1" lang="en-US" altLang="ja-JP" sz="1200" b="0" i="0" u="none">
              <a:solidFill>
                <a:schemeClr val="lt1"/>
              </a:solidFill>
              <a:effectLst/>
              <a:latin typeface="+mn-lt"/>
              <a:ea typeface="+mn-ea"/>
              <a:cs typeface="+mn-cs"/>
            </a:rPr>
            <a:t>1,200</a:t>
          </a:r>
          <a:r>
            <a:rPr kumimoji="1" lang="ja-JP" altLang="en-US" sz="1200" b="0" i="0" u="none">
              <a:solidFill>
                <a:schemeClr val="lt1"/>
              </a:solidFill>
              <a:effectLst/>
              <a:latin typeface="+mn-lt"/>
              <a:ea typeface="+mn-ea"/>
              <a:cs typeface="+mn-cs"/>
            </a:rPr>
            <a:t>円</a:t>
          </a:r>
          <a:r>
            <a:rPr kumimoji="1" lang="en-US" altLang="ja-JP" sz="1200" b="0" i="0" u="none">
              <a:solidFill>
                <a:schemeClr val="lt1"/>
              </a:solidFill>
              <a:effectLst/>
              <a:latin typeface="+mn-lt"/>
              <a:ea typeface="+mn-ea"/>
              <a:cs typeface="+mn-cs"/>
            </a:rPr>
            <a:t>×</a:t>
          </a:r>
          <a:r>
            <a:rPr kumimoji="1" lang="ja-JP" altLang="en-US" sz="1200" b="0" i="0" u="none">
              <a:solidFill>
                <a:schemeClr val="lt1"/>
              </a:solidFill>
              <a:effectLst/>
              <a:latin typeface="+mn-lt"/>
              <a:ea typeface="+mn-ea"/>
              <a:cs typeface="+mn-cs"/>
            </a:rPr>
            <a:t>席数</a:t>
          </a:r>
          <a:r>
            <a:rPr kumimoji="1" lang="en-US" altLang="ja-JP" sz="1200" b="0" i="0" u="none">
              <a:solidFill>
                <a:schemeClr val="lt1"/>
              </a:solidFill>
              <a:effectLst/>
              <a:latin typeface="+mn-lt"/>
              <a:ea typeface="+mn-ea"/>
              <a:cs typeface="+mn-cs"/>
            </a:rPr>
            <a:t>6</a:t>
          </a:r>
          <a:r>
            <a:rPr kumimoji="1" lang="ja-JP" altLang="en-US" sz="1200" b="0" i="0" u="none">
              <a:solidFill>
                <a:schemeClr val="lt1"/>
              </a:solidFill>
              <a:effectLst/>
              <a:latin typeface="+mn-lt"/>
              <a:ea typeface="+mn-ea"/>
              <a:cs typeface="+mn-cs"/>
            </a:rPr>
            <a:t>席</a:t>
          </a:r>
          <a:r>
            <a:rPr kumimoji="1" lang="en-US" altLang="ja-JP" sz="1200" b="0" i="0" u="none">
              <a:solidFill>
                <a:schemeClr val="lt1"/>
              </a:solidFill>
              <a:effectLst/>
              <a:latin typeface="+mn-lt"/>
              <a:ea typeface="+mn-ea"/>
              <a:cs typeface="+mn-cs"/>
            </a:rPr>
            <a:t>×</a:t>
          </a:r>
          <a:r>
            <a:rPr kumimoji="1" lang="ja-JP" altLang="en-US" sz="1200" b="0" i="0" u="none">
              <a:solidFill>
                <a:schemeClr val="lt1"/>
              </a:solidFill>
              <a:effectLst/>
              <a:latin typeface="+mn-lt"/>
              <a:ea typeface="+mn-ea"/>
              <a:cs typeface="+mn-cs"/>
            </a:rPr>
            <a:t>稼働率</a:t>
          </a:r>
          <a:r>
            <a:rPr kumimoji="1" lang="en-US" altLang="ja-JP" sz="1200" b="0" i="0" u="none">
              <a:solidFill>
                <a:schemeClr val="lt1"/>
              </a:solidFill>
              <a:effectLst/>
              <a:latin typeface="+mn-lt"/>
              <a:ea typeface="+mn-ea"/>
              <a:cs typeface="+mn-cs"/>
            </a:rPr>
            <a:t>60</a:t>
          </a:r>
          <a:r>
            <a:rPr kumimoji="1" lang="ja-JP" altLang="en-US" sz="1200" b="0" i="0" u="none">
              <a:solidFill>
                <a:schemeClr val="lt1"/>
              </a:solidFill>
              <a:effectLst/>
              <a:latin typeface="+mn-lt"/>
              <a:ea typeface="+mn-ea"/>
              <a:cs typeface="+mn-cs"/>
            </a:rPr>
            <a:t>％</a:t>
          </a:r>
          <a:r>
            <a:rPr kumimoji="1" lang="en-US" altLang="ja-JP" sz="1200" b="0" i="0" u="none">
              <a:solidFill>
                <a:schemeClr val="lt1"/>
              </a:solidFill>
              <a:effectLst/>
              <a:latin typeface="+mn-lt"/>
              <a:ea typeface="+mn-ea"/>
              <a:cs typeface="+mn-cs"/>
            </a:rPr>
            <a:t>×</a:t>
          </a:r>
          <a:r>
            <a:rPr kumimoji="1" lang="ja-JP" altLang="en-US" sz="1200" b="0" i="0" u="none">
              <a:solidFill>
                <a:schemeClr val="lt1"/>
              </a:solidFill>
              <a:effectLst/>
              <a:latin typeface="+mn-lt"/>
              <a:ea typeface="+mn-ea"/>
              <a:cs typeface="+mn-cs"/>
            </a:rPr>
            <a:t>回転数４回</a:t>
          </a:r>
          <a:r>
            <a:rPr kumimoji="1" lang="en-US" altLang="ja-JP" sz="1200" b="0" i="0" u="none">
              <a:solidFill>
                <a:schemeClr val="lt1"/>
              </a:solidFill>
              <a:effectLst/>
              <a:latin typeface="+mn-lt"/>
              <a:ea typeface="+mn-ea"/>
              <a:cs typeface="+mn-cs"/>
            </a:rPr>
            <a:t>×</a:t>
          </a:r>
          <a:r>
            <a:rPr kumimoji="1" lang="ja-JP" altLang="en-US" sz="1200" b="0" i="0" u="none">
              <a:solidFill>
                <a:schemeClr val="lt1"/>
              </a:solidFill>
              <a:effectLst/>
              <a:latin typeface="+mn-lt"/>
              <a:ea typeface="+mn-ea"/>
              <a:cs typeface="+mn-cs"/>
            </a:rPr>
            <a:t>月の営業日数</a:t>
          </a:r>
          <a:r>
            <a:rPr kumimoji="1" lang="en-US" altLang="ja-JP" sz="1200" b="0" i="0" u="none">
              <a:solidFill>
                <a:schemeClr val="lt1"/>
              </a:solidFill>
              <a:effectLst/>
              <a:latin typeface="+mn-lt"/>
              <a:ea typeface="+mn-ea"/>
              <a:cs typeface="+mn-cs"/>
            </a:rPr>
            <a:t>22</a:t>
          </a:r>
          <a:r>
            <a:rPr kumimoji="1" lang="ja-JP" altLang="en-US" sz="1200" b="0" i="0" u="none">
              <a:solidFill>
                <a:schemeClr val="lt1"/>
              </a:solidFill>
              <a:effectLst/>
              <a:latin typeface="+mn-lt"/>
              <a:ea typeface="+mn-ea"/>
              <a:cs typeface="+mn-cs"/>
            </a:rPr>
            <a:t>日）</a:t>
          </a:r>
          <a:endParaRPr kumimoji="1" lang="en-US" altLang="ja-JP" sz="1600" b="0" i="0" u="none">
            <a:solidFill>
              <a:schemeClr val="lt1"/>
            </a:solidFill>
            <a:effectLst/>
            <a:latin typeface="+mn-lt"/>
            <a:ea typeface="+mn-ea"/>
            <a:cs typeface="+mn-cs"/>
          </a:endParaRPr>
        </a:p>
      </xdr:txBody>
    </xdr:sp>
    <xdr:clientData/>
  </xdr:twoCellAnchor>
  <xdr:twoCellAnchor>
    <xdr:from>
      <xdr:col>25</xdr:col>
      <xdr:colOff>81280</xdr:colOff>
      <xdr:row>11</xdr:row>
      <xdr:rowOff>396240</xdr:rowOff>
    </xdr:from>
    <xdr:to>
      <xdr:col>33</xdr:col>
      <xdr:colOff>632936</xdr:colOff>
      <xdr:row>17</xdr:row>
      <xdr:rowOff>10816</xdr:rowOff>
    </xdr:to>
    <xdr:sp macro="" textlink="">
      <xdr:nvSpPr>
        <xdr:cNvPr id="5" name="角丸四角形吹き出し 4">
          <a:extLst>
            <a:ext uri="{FF2B5EF4-FFF2-40B4-BE49-F238E27FC236}">
              <a16:creationId xmlns:a16="http://schemas.microsoft.com/office/drawing/2014/main" id="{F5FC85B8-E977-A540-B061-B9819C9CBF5E}"/>
            </a:ext>
          </a:extLst>
        </xdr:cNvPr>
        <xdr:cNvSpPr/>
      </xdr:nvSpPr>
      <xdr:spPr>
        <a:xfrm>
          <a:off x="7457440" y="4480560"/>
          <a:ext cx="4006056" cy="2113936"/>
        </a:xfrm>
        <a:prstGeom prst="wedgeRoundRectCallout">
          <a:avLst>
            <a:gd name="adj1" fmla="val -57284"/>
            <a:gd name="adj2" fmla="val -3025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800" b="0" i="0">
              <a:solidFill>
                <a:schemeClr val="lt1"/>
              </a:solidFill>
              <a:effectLst/>
              <a:latin typeface="+mn-lt"/>
              <a:ea typeface="+mn-ea"/>
              <a:cs typeface="+mn-cs"/>
            </a:rPr>
            <a:t>※</a:t>
          </a:r>
          <a:r>
            <a:rPr lang="ja-JP" altLang="en-US" sz="1800" b="0" i="0">
              <a:solidFill>
                <a:schemeClr val="lt1"/>
              </a:solidFill>
              <a:effectLst/>
              <a:latin typeface="+mn-lt"/>
              <a:ea typeface="+mn-ea"/>
              <a:cs typeface="+mn-cs"/>
            </a:rPr>
            <a:t>左表の色付けされていない部分は自動計算となってます。</a:t>
          </a:r>
          <a:endParaRPr lang="en-US" altLang="ja-JP" sz="1800" b="0"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sng">
              <a:solidFill>
                <a:schemeClr val="lt1"/>
              </a:solidFill>
              <a:effectLst/>
              <a:latin typeface="+mn-lt"/>
              <a:ea typeface="+mn-ea"/>
              <a:cs typeface="+mn-cs"/>
            </a:rPr>
            <a:t>グレーに色づけされている部分のみに数字を入力ください。</a:t>
          </a:r>
          <a:endParaRPr kumimoji="1" lang="en-US" altLang="ja-JP" sz="1400" b="0" i="0" u="sng">
            <a:solidFill>
              <a:schemeClr val="lt1"/>
            </a:solidFill>
            <a:effectLst/>
            <a:latin typeface="+mn-lt"/>
            <a:ea typeface="+mn-ea"/>
            <a:cs typeface="+mn-cs"/>
          </a:endParaRPr>
        </a:p>
        <a:p>
          <a:pPr algn="l"/>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L73"/>
  <sheetViews>
    <sheetView tabSelected="1" view="pageBreakPreview" topLeftCell="A26" zoomScale="150" zoomScaleNormal="100" zoomScaleSheetLayoutView="91" workbookViewId="0">
      <selection activeCell="L37" sqref="L37"/>
    </sheetView>
  </sheetViews>
  <sheetFormatPr baseColWidth="10" defaultColWidth="8.83203125" defaultRowHeight="18"/>
  <cols>
    <col min="1" max="1" width="1.83203125" customWidth="1"/>
    <col min="2" max="2" width="18" customWidth="1"/>
    <col min="3" max="3" width="14.5" customWidth="1"/>
    <col min="4" max="5" width="14" customWidth="1"/>
    <col min="6" max="7" width="6.83203125" customWidth="1"/>
    <col min="8" max="8" width="13" customWidth="1"/>
    <col min="9" max="9" width="14.6640625" customWidth="1"/>
    <col min="10" max="10" width="1.83203125" customWidth="1"/>
    <col min="12" max="12" width="31.83203125" customWidth="1"/>
  </cols>
  <sheetData>
    <row r="1" spans="2:12">
      <c r="B1" s="1" t="s">
        <v>134</v>
      </c>
    </row>
    <row r="2" spans="2:12" ht="41" customHeight="1">
      <c r="B2" s="230" t="s">
        <v>111</v>
      </c>
      <c r="C2" s="231"/>
      <c r="D2" s="231"/>
      <c r="E2" s="231"/>
      <c r="F2" s="231"/>
      <c r="G2" s="231"/>
      <c r="H2" s="231"/>
      <c r="I2" s="231"/>
    </row>
    <row r="3" spans="2:12" ht="20" customHeight="1" thickBot="1">
      <c r="B3" s="1" t="s">
        <v>80</v>
      </c>
      <c r="G3" s="48" t="s">
        <v>24</v>
      </c>
      <c r="H3" s="237" t="s">
        <v>160</v>
      </c>
      <c r="I3" s="237"/>
    </row>
    <row r="4" spans="2:12">
      <c r="B4" s="218" t="s">
        <v>114</v>
      </c>
      <c r="C4" s="172" t="s">
        <v>113</v>
      </c>
      <c r="D4" s="260"/>
      <c r="E4" s="261"/>
      <c r="F4" s="281" t="s">
        <v>117</v>
      </c>
      <c r="G4" s="168"/>
      <c r="H4" s="260" t="s">
        <v>156</v>
      </c>
      <c r="I4" s="173"/>
      <c r="K4" s="134" t="s">
        <v>135</v>
      </c>
      <c r="L4" s="134"/>
    </row>
    <row r="5" spans="2:12" ht="19" thickBot="1">
      <c r="B5" s="189"/>
      <c r="C5" s="142"/>
      <c r="D5" s="143"/>
      <c r="E5" s="144"/>
      <c r="F5" s="259"/>
      <c r="G5" s="170"/>
      <c r="H5" s="143"/>
      <c r="I5" s="174"/>
      <c r="K5" s="134"/>
      <c r="L5" s="134"/>
    </row>
    <row r="6" spans="2:12" ht="29" customHeight="1">
      <c r="B6" s="138" t="s">
        <v>69</v>
      </c>
      <c r="C6" s="253" t="s">
        <v>0</v>
      </c>
      <c r="D6" s="253"/>
      <c r="E6" s="253"/>
      <c r="F6" s="140" t="s">
        <v>119</v>
      </c>
      <c r="G6" s="188"/>
      <c r="H6" s="235" t="s">
        <v>157</v>
      </c>
      <c r="I6" s="254"/>
      <c r="K6" s="134"/>
      <c r="L6" s="134"/>
    </row>
    <row r="7" spans="2:12" ht="26" customHeight="1">
      <c r="B7" s="283"/>
      <c r="C7" s="275"/>
      <c r="D7" s="276"/>
      <c r="E7" s="277"/>
      <c r="F7" s="257" t="s">
        <v>118</v>
      </c>
      <c r="G7" s="258"/>
      <c r="H7" s="255" t="s">
        <v>0</v>
      </c>
      <c r="I7" s="256"/>
      <c r="K7" s="134"/>
      <c r="L7" s="134"/>
    </row>
    <row r="8" spans="2:12" ht="36" customHeight="1" thickBot="1">
      <c r="B8" s="233"/>
      <c r="C8" s="278"/>
      <c r="D8" s="279"/>
      <c r="E8" s="280"/>
      <c r="F8" s="259"/>
      <c r="G8" s="170"/>
      <c r="H8" s="166"/>
      <c r="I8" s="174"/>
      <c r="K8" s="134"/>
      <c r="L8" s="134"/>
    </row>
    <row r="9" spans="2:12" ht="21" customHeight="1">
      <c r="B9" s="218" t="s">
        <v>121</v>
      </c>
      <c r="C9" s="252" t="s">
        <v>158</v>
      </c>
      <c r="D9" s="253"/>
      <c r="E9" s="49"/>
      <c r="F9" s="49"/>
      <c r="G9" s="49"/>
      <c r="H9" s="49"/>
      <c r="I9" s="50"/>
    </row>
    <row r="10" spans="2:12" ht="32" customHeight="1" thickBot="1">
      <c r="B10" s="189"/>
      <c r="C10" s="278"/>
      <c r="D10" s="279"/>
      <c r="E10" s="279"/>
      <c r="F10" s="279"/>
      <c r="G10" s="279"/>
      <c r="H10" s="279"/>
      <c r="I10" s="282"/>
    </row>
    <row r="11" spans="2:12" ht="33.75" customHeight="1">
      <c r="B11" s="232" t="s">
        <v>1</v>
      </c>
      <c r="C11" s="51" t="s">
        <v>112</v>
      </c>
      <c r="D11" s="235"/>
      <c r="E11" s="236"/>
      <c r="F11" s="235" t="s">
        <v>25</v>
      </c>
      <c r="G11" s="284"/>
      <c r="H11" s="285"/>
      <c r="I11" s="254"/>
    </row>
    <row r="12" spans="2:12" ht="33.75" customHeight="1" thickBot="1">
      <c r="B12" s="139"/>
      <c r="C12" s="78" t="s">
        <v>2</v>
      </c>
      <c r="D12" s="286"/>
      <c r="E12" s="145"/>
      <c r="F12" s="287"/>
      <c r="G12" s="287"/>
      <c r="H12" s="145"/>
      <c r="I12" s="146"/>
    </row>
    <row r="13" spans="2:12" ht="17" customHeight="1">
      <c r="B13" s="244" t="s">
        <v>115</v>
      </c>
      <c r="C13" s="238"/>
      <c r="D13" s="239"/>
      <c r="E13" s="239"/>
      <c r="F13" s="239"/>
      <c r="G13" s="239"/>
      <c r="H13" s="239"/>
      <c r="I13" s="240"/>
    </row>
    <row r="14" spans="2:12" ht="17" customHeight="1" thickBot="1">
      <c r="B14" s="245"/>
      <c r="C14" s="241"/>
      <c r="D14" s="242"/>
      <c r="E14" s="242"/>
      <c r="F14" s="242"/>
      <c r="G14" s="242"/>
      <c r="H14" s="242"/>
      <c r="I14" s="243"/>
    </row>
    <row r="15" spans="2:12" ht="36" customHeight="1">
      <c r="B15" s="244" t="s">
        <v>116</v>
      </c>
      <c r="C15" s="246"/>
      <c r="D15" s="247"/>
      <c r="E15" s="247"/>
      <c r="F15" s="247"/>
      <c r="G15" s="247"/>
      <c r="H15" s="247"/>
      <c r="I15" s="248"/>
    </row>
    <row r="16" spans="2:12" ht="36" customHeight="1" thickBot="1">
      <c r="B16" s="245"/>
      <c r="C16" s="249"/>
      <c r="D16" s="250"/>
      <c r="E16" s="250"/>
      <c r="F16" s="250"/>
      <c r="G16" s="250"/>
      <c r="H16" s="250"/>
      <c r="I16" s="251"/>
    </row>
    <row r="17" spans="1:10" s="53" customFormat="1" ht="26" customHeight="1">
      <c r="A17"/>
      <c r="B17" s="263" t="s">
        <v>74</v>
      </c>
      <c r="C17" s="268" t="s">
        <v>73</v>
      </c>
      <c r="D17" s="269"/>
      <c r="E17" s="266" t="s">
        <v>72</v>
      </c>
      <c r="F17" s="266"/>
      <c r="G17" s="266"/>
      <c r="H17" s="266"/>
      <c r="I17" s="267"/>
      <c r="J17" s="52"/>
    </row>
    <row r="18" spans="1:10" s="53" customFormat="1" ht="25.5" customHeight="1">
      <c r="A18"/>
      <c r="B18" s="264"/>
      <c r="C18" s="163"/>
      <c r="D18" s="164"/>
      <c r="E18" s="164"/>
      <c r="F18" s="164"/>
      <c r="G18" s="164"/>
      <c r="H18" s="164"/>
      <c r="I18" s="191"/>
      <c r="J18" s="52"/>
    </row>
    <row r="19" spans="1:10" s="53" customFormat="1" ht="23.25" customHeight="1">
      <c r="A19"/>
      <c r="B19" s="264"/>
      <c r="C19" s="163"/>
      <c r="D19" s="164"/>
      <c r="E19" s="165"/>
      <c r="F19" s="164"/>
      <c r="G19" s="164"/>
      <c r="H19" s="164"/>
      <c r="I19" s="191"/>
      <c r="J19" s="52"/>
    </row>
    <row r="20" spans="1:10" s="53" customFormat="1" ht="25.5" customHeight="1">
      <c r="A20"/>
      <c r="B20" s="264"/>
      <c r="C20" s="295"/>
      <c r="D20" s="296"/>
      <c r="E20" s="292"/>
      <c r="F20" s="192"/>
      <c r="G20" s="192"/>
      <c r="H20" s="192"/>
      <c r="I20" s="193"/>
      <c r="J20" s="52"/>
    </row>
    <row r="21" spans="1:10" s="53" customFormat="1" ht="25.5" customHeight="1" thickBot="1">
      <c r="A21"/>
      <c r="B21" s="265"/>
      <c r="C21" s="293"/>
      <c r="D21" s="294"/>
      <c r="E21" s="270"/>
      <c r="F21" s="271"/>
      <c r="G21" s="271"/>
      <c r="H21" s="271"/>
      <c r="I21" s="272"/>
      <c r="J21" s="52"/>
    </row>
    <row r="22" spans="1:10" s="53" customFormat="1" ht="19" customHeight="1">
      <c r="A22"/>
      <c r="B22" s="273" t="s">
        <v>122</v>
      </c>
      <c r="C22" s="274"/>
      <c r="D22" s="274"/>
      <c r="E22" s="59"/>
      <c r="F22" s="59"/>
      <c r="G22" s="59"/>
      <c r="H22" s="59"/>
      <c r="I22" s="59"/>
      <c r="J22" s="52"/>
    </row>
    <row r="23" spans="1:10" ht="20" customHeight="1" thickBot="1">
      <c r="B23" s="1" t="s">
        <v>123</v>
      </c>
    </row>
    <row r="24" spans="1:10" ht="21" customHeight="1">
      <c r="B24" s="167" t="s">
        <v>125</v>
      </c>
      <c r="C24" s="168"/>
      <c r="D24" s="55" t="s">
        <v>3</v>
      </c>
      <c r="E24" s="55" t="s">
        <v>4</v>
      </c>
      <c r="F24" s="200" t="s">
        <v>5</v>
      </c>
      <c r="G24" s="201"/>
      <c r="H24" s="55" t="s">
        <v>8</v>
      </c>
      <c r="I24" s="56" t="s">
        <v>7</v>
      </c>
    </row>
    <row r="25" spans="1:10" ht="22" customHeight="1">
      <c r="B25" s="290" t="s">
        <v>126</v>
      </c>
      <c r="C25" s="291"/>
      <c r="D25" s="79"/>
      <c r="E25" s="79"/>
      <c r="F25" s="288"/>
      <c r="G25" s="289"/>
      <c r="H25" s="79"/>
      <c r="I25" s="80"/>
    </row>
    <row r="26" spans="1:10" ht="22" customHeight="1" thickBot="1">
      <c r="B26" s="298" t="s">
        <v>127</v>
      </c>
      <c r="C26" s="299"/>
      <c r="D26" s="57"/>
      <c r="E26" s="57"/>
      <c r="F26" s="142"/>
      <c r="G26" s="144"/>
      <c r="H26" s="57"/>
      <c r="I26" s="54"/>
    </row>
    <row r="27" spans="1:10" ht="47.25" customHeight="1" thickBot="1">
      <c r="B27" s="171" t="s">
        <v>124</v>
      </c>
      <c r="C27" s="262"/>
      <c r="D27" s="202" t="s">
        <v>6</v>
      </c>
      <c r="E27" s="160"/>
      <c r="F27" s="160"/>
      <c r="G27" s="160" t="s">
        <v>159</v>
      </c>
      <c r="H27" s="160"/>
      <c r="I27" s="161"/>
    </row>
    <row r="28" spans="1:10" ht="20.25" customHeight="1">
      <c r="B28" s="183" t="s">
        <v>162</v>
      </c>
      <c r="C28" s="184"/>
      <c r="D28" s="162" t="s">
        <v>10</v>
      </c>
      <c r="E28" s="162"/>
      <c r="F28" s="162" t="s">
        <v>11</v>
      </c>
      <c r="G28" s="162"/>
      <c r="H28" s="162"/>
      <c r="I28" s="58" t="s">
        <v>12</v>
      </c>
    </row>
    <row r="29" spans="1:10" ht="23.25" customHeight="1">
      <c r="B29" s="185"/>
      <c r="C29" s="186"/>
      <c r="D29" s="208"/>
      <c r="E29" s="209"/>
      <c r="F29" s="209"/>
      <c r="G29" s="209"/>
      <c r="H29" s="209"/>
      <c r="I29" s="128"/>
    </row>
    <row r="30" spans="1:10" ht="23.25" customHeight="1">
      <c r="B30" s="185"/>
      <c r="C30" s="186"/>
      <c r="D30" s="208"/>
      <c r="E30" s="209"/>
      <c r="F30" s="209"/>
      <c r="G30" s="209"/>
      <c r="H30" s="209"/>
      <c r="I30" s="128"/>
    </row>
    <row r="31" spans="1:10" ht="23.25" customHeight="1" thickBot="1">
      <c r="B31" s="185"/>
      <c r="C31" s="186"/>
      <c r="D31" s="297"/>
      <c r="E31" s="196"/>
      <c r="F31" s="196"/>
      <c r="G31" s="196"/>
      <c r="H31" s="196"/>
      <c r="I31" s="67"/>
    </row>
    <row r="32" spans="1:10" ht="23.25" customHeight="1" thickTop="1" thickBot="1">
      <c r="B32" s="169"/>
      <c r="C32" s="187"/>
      <c r="D32" s="197" t="s">
        <v>13</v>
      </c>
      <c r="E32" s="198"/>
      <c r="F32" s="198"/>
      <c r="G32" s="198"/>
      <c r="H32" s="199"/>
      <c r="I32" s="67"/>
    </row>
    <row r="33" spans="1:10" s="53" customFormat="1" ht="19" customHeight="1">
      <c r="A33"/>
      <c r="B33" s="132" t="s">
        <v>122</v>
      </c>
      <c r="C33" s="133"/>
      <c r="D33" s="133"/>
      <c r="E33" s="81"/>
      <c r="F33" s="81"/>
      <c r="G33" s="81"/>
      <c r="H33" s="81"/>
      <c r="I33" s="81"/>
      <c r="J33" s="52"/>
    </row>
    <row r="34" spans="1:10" ht="20" customHeight="1" thickBot="1">
      <c r="B34" s="1" t="s">
        <v>120</v>
      </c>
    </row>
    <row r="35" spans="1:10" ht="23" customHeight="1">
      <c r="B35" s="203" t="s">
        <v>23</v>
      </c>
      <c r="C35" s="204"/>
      <c r="D35" s="204"/>
      <c r="E35" s="204"/>
      <c r="F35" s="204"/>
      <c r="G35" s="204"/>
      <c r="H35" s="204"/>
      <c r="I35" s="205"/>
    </row>
    <row r="36" spans="1:10" ht="35" customHeight="1" thickBot="1">
      <c r="B36" s="206"/>
      <c r="C36" s="143"/>
      <c r="D36" s="143"/>
      <c r="E36" s="143"/>
      <c r="F36" s="143"/>
      <c r="G36" s="143"/>
      <c r="H36" s="143"/>
      <c r="I36" s="174"/>
    </row>
    <row r="37" spans="1:10" ht="23" customHeight="1">
      <c r="B37" s="207" t="s">
        <v>136</v>
      </c>
      <c r="C37" s="204"/>
      <c r="D37" s="204"/>
      <c r="E37" s="204"/>
      <c r="F37" s="204"/>
      <c r="G37" s="204"/>
      <c r="H37" s="204"/>
      <c r="I37" s="205"/>
    </row>
    <row r="38" spans="1:10" ht="78" customHeight="1" thickBot="1">
      <c r="B38" s="135"/>
      <c r="C38" s="136"/>
      <c r="D38" s="136"/>
      <c r="E38" s="136"/>
      <c r="F38" s="136"/>
      <c r="G38" s="136"/>
      <c r="H38" s="136"/>
      <c r="I38" s="137"/>
    </row>
    <row r="39" spans="1:10" ht="23" customHeight="1">
      <c r="B39" s="157" t="s">
        <v>77</v>
      </c>
      <c r="C39" s="158"/>
      <c r="D39" s="158"/>
      <c r="E39" s="158"/>
      <c r="F39" s="158"/>
      <c r="G39" s="158"/>
      <c r="H39" s="158"/>
      <c r="I39" s="159"/>
    </row>
    <row r="40" spans="1:10" ht="78" customHeight="1" thickBot="1">
      <c r="B40" s="151"/>
      <c r="C40" s="152"/>
      <c r="D40" s="152"/>
      <c r="E40" s="152"/>
      <c r="F40" s="152"/>
      <c r="G40" s="152"/>
      <c r="H40" s="152"/>
      <c r="I40" s="153"/>
    </row>
    <row r="41" spans="1:10" ht="23" customHeight="1">
      <c r="B41" s="154" t="s">
        <v>146</v>
      </c>
      <c r="C41" s="155"/>
      <c r="D41" s="155"/>
      <c r="E41" s="155"/>
      <c r="F41" s="155"/>
      <c r="G41" s="155"/>
      <c r="H41" s="155"/>
      <c r="I41" s="156"/>
    </row>
    <row r="42" spans="1:10" ht="70" customHeight="1" thickBot="1">
      <c r="B42" s="151"/>
      <c r="C42" s="152"/>
      <c r="D42" s="152"/>
      <c r="E42" s="152"/>
      <c r="F42" s="152"/>
      <c r="G42" s="152"/>
      <c r="H42" s="152"/>
      <c r="I42" s="153"/>
    </row>
    <row r="43" spans="1:10" ht="23" customHeight="1">
      <c r="B43" s="147" t="s">
        <v>76</v>
      </c>
      <c r="C43" s="149"/>
      <c r="D43" s="149"/>
      <c r="E43" s="149"/>
      <c r="F43" s="149"/>
      <c r="G43" s="149"/>
      <c r="H43" s="149"/>
      <c r="I43" s="150"/>
    </row>
    <row r="44" spans="1:10" ht="79" customHeight="1" thickBot="1">
      <c r="B44" s="135"/>
      <c r="C44" s="136"/>
      <c r="D44" s="136"/>
      <c r="E44" s="136"/>
      <c r="F44" s="136"/>
      <c r="G44" s="136"/>
      <c r="H44" s="136"/>
      <c r="I44" s="137"/>
    </row>
    <row r="45" spans="1:10" ht="23" customHeight="1">
      <c r="B45" s="148" t="s">
        <v>147</v>
      </c>
      <c r="C45" s="149"/>
      <c r="D45" s="149"/>
      <c r="E45" s="149"/>
      <c r="F45" s="149"/>
      <c r="G45" s="149"/>
      <c r="H45" s="149"/>
      <c r="I45" s="150"/>
    </row>
    <row r="46" spans="1:10" ht="70" customHeight="1" thickBot="1">
      <c r="B46" s="135"/>
      <c r="C46" s="136"/>
      <c r="D46" s="136"/>
      <c r="E46" s="136"/>
      <c r="F46" s="136"/>
      <c r="G46" s="136"/>
      <c r="H46" s="136"/>
      <c r="I46" s="137"/>
    </row>
    <row r="47" spans="1:10" ht="23" customHeight="1">
      <c r="B47" s="157" t="s">
        <v>172</v>
      </c>
      <c r="C47" s="158"/>
      <c r="D47" s="158"/>
      <c r="E47" s="158"/>
      <c r="F47" s="158"/>
      <c r="G47" s="158"/>
      <c r="H47" s="158"/>
      <c r="I47" s="159"/>
    </row>
    <row r="48" spans="1:10" ht="70" customHeight="1" thickBot="1">
      <c r="B48" s="135"/>
      <c r="C48" s="136"/>
      <c r="D48" s="136"/>
      <c r="E48" s="136"/>
      <c r="F48" s="136"/>
      <c r="G48" s="136"/>
      <c r="H48" s="136"/>
      <c r="I48" s="137"/>
    </row>
    <row r="49" spans="1:11" ht="20" customHeight="1">
      <c r="B49" s="1" t="s">
        <v>168</v>
      </c>
    </row>
    <row r="50" spans="1:11" ht="19" thickBot="1">
      <c r="B50" t="s">
        <v>9</v>
      </c>
      <c r="I50" s="53" t="s">
        <v>21</v>
      </c>
    </row>
    <row r="51" spans="1:11" ht="19" thickBot="1">
      <c r="B51" s="218" t="s">
        <v>14</v>
      </c>
      <c r="C51" s="219"/>
      <c r="D51" s="219"/>
      <c r="E51" s="60" t="s">
        <v>15</v>
      </c>
      <c r="F51" s="219" t="s">
        <v>16</v>
      </c>
      <c r="G51" s="219"/>
      <c r="H51" s="219"/>
      <c r="I51" s="61" t="s">
        <v>15</v>
      </c>
    </row>
    <row r="52" spans="1:11" ht="19" customHeight="1">
      <c r="B52" s="62" t="s">
        <v>17</v>
      </c>
      <c r="C52" s="194"/>
      <c r="D52" s="194"/>
      <c r="E52" s="82"/>
      <c r="F52" s="195" t="s">
        <v>19</v>
      </c>
      <c r="G52" s="195"/>
      <c r="H52" s="195"/>
      <c r="I52" s="63"/>
    </row>
    <row r="53" spans="1:11" ht="19" customHeight="1">
      <c r="B53" s="64"/>
      <c r="C53" s="209"/>
      <c r="D53" s="209"/>
      <c r="E53" s="83"/>
      <c r="F53" s="209" t="s">
        <v>143</v>
      </c>
      <c r="G53" s="209"/>
      <c r="H53" s="209"/>
      <c r="I53" s="128"/>
    </row>
    <row r="54" spans="1:11" ht="19" customHeight="1">
      <c r="B54" s="64"/>
      <c r="C54" s="209"/>
      <c r="D54" s="209"/>
      <c r="E54" s="83"/>
      <c r="F54" s="209"/>
      <c r="G54" s="209"/>
      <c r="H54" s="209"/>
      <c r="I54" s="128"/>
    </row>
    <row r="55" spans="1:11" ht="19" customHeight="1">
      <c r="B55" s="64"/>
      <c r="C55" s="209"/>
      <c r="D55" s="209"/>
      <c r="E55" s="84"/>
      <c r="F55" s="226"/>
      <c r="G55" s="226"/>
      <c r="H55" s="226"/>
      <c r="I55" s="65"/>
    </row>
    <row r="56" spans="1:11" ht="19" customHeight="1">
      <c r="B56" s="64"/>
      <c r="C56" s="209"/>
      <c r="D56" s="209"/>
      <c r="E56" s="85"/>
      <c r="F56" s="226"/>
      <c r="G56" s="226"/>
      <c r="H56" s="226"/>
      <c r="I56" s="65"/>
    </row>
    <row r="57" spans="1:11" ht="19" thickBot="1">
      <c r="B57" s="66"/>
      <c r="C57" s="225"/>
      <c r="D57" s="224"/>
      <c r="E57" s="73"/>
      <c r="F57" s="225"/>
      <c r="G57" s="223"/>
      <c r="H57" s="224"/>
      <c r="I57" s="67"/>
    </row>
    <row r="58" spans="1:11" ht="20" thickTop="1" thickBot="1">
      <c r="B58" s="68"/>
      <c r="C58" s="210" t="s">
        <v>22</v>
      </c>
      <c r="D58" s="210"/>
      <c r="E58" s="69">
        <f>SUM(E52:E57)</f>
        <v>0</v>
      </c>
      <c r="F58" s="210" t="s">
        <v>22</v>
      </c>
      <c r="G58" s="210"/>
      <c r="H58" s="210"/>
      <c r="I58" s="70">
        <f>SUM(I52:I57)</f>
        <v>0</v>
      </c>
      <c r="K58" s="14"/>
    </row>
    <row r="59" spans="1:11">
      <c r="B59" s="211" t="s">
        <v>18</v>
      </c>
      <c r="C59" s="215"/>
      <c r="D59" s="216"/>
      <c r="E59" s="86"/>
      <c r="F59" s="217" t="s">
        <v>78</v>
      </c>
      <c r="G59" s="217"/>
      <c r="H59" s="217"/>
      <c r="I59" s="71"/>
    </row>
    <row r="60" spans="1:11">
      <c r="B60" s="212"/>
      <c r="C60" s="177"/>
      <c r="D60" s="179"/>
      <c r="E60" s="85"/>
      <c r="F60" s="227"/>
      <c r="G60" s="228"/>
      <c r="H60" s="229"/>
      <c r="I60" s="72"/>
    </row>
    <row r="61" spans="1:11" ht="19" thickBot="1">
      <c r="B61" s="213"/>
      <c r="C61" s="196"/>
      <c r="D61" s="196"/>
      <c r="E61" s="73"/>
      <c r="F61" s="220" t="s">
        <v>20</v>
      </c>
      <c r="G61" s="221"/>
      <c r="H61" s="222"/>
      <c r="I61" s="74"/>
    </row>
    <row r="62" spans="1:11" ht="20" thickTop="1" thickBot="1">
      <c r="B62" s="214"/>
      <c r="C62" s="210" t="s">
        <v>22</v>
      </c>
      <c r="D62" s="210"/>
      <c r="E62" s="69">
        <f>SUM(E59:E61)</f>
        <v>0</v>
      </c>
      <c r="F62" s="142" t="s">
        <v>22</v>
      </c>
      <c r="G62" s="143"/>
      <c r="H62" s="144"/>
      <c r="I62" s="70"/>
    </row>
    <row r="63" spans="1:11" ht="19" thickBot="1">
      <c r="B63" s="189" t="s">
        <v>13</v>
      </c>
      <c r="C63" s="190"/>
      <c r="D63" s="190"/>
      <c r="E63" s="75">
        <f>SUM(E58+E62)</f>
        <v>0</v>
      </c>
      <c r="F63" s="190" t="s">
        <v>13</v>
      </c>
      <c r="G63" s="190"/>
      <c r="H63" s="190"/>
      <c r="I63" s="76">
        <f>SUM(I58+I62)</f>
        <v>0</v>
      </c>
    </row>
    <row r="64" spans="1:11" s="53" customFormat="1" ht="19" customHeight="1">
      <c r="A64"/>
      <c r="B64" s="132" t="s">
        <v>122</v>
      </c>
      <c r="C64" s="133"/>
      <c r="D64" s="133"/>
      <c r="E64" s="59"/>
      <c r="F64" s="59"/>
      <c r="G64" s="59"/>
      <c r="H64" s="59"/>
      <c r="I64" s="59"/>
      <c r="J64" s="52"/>
    </row>
    <row r="65" spans="1:12" ht="20" customHeight="1">
      <c r="B65" s="1" t="s">
        <v>169</v>
      </c>
    </row>
    <row r="66" spans="1:12">
      <c r="B66" s="1" t="s">
        <v>59</v>
      </c>
      <c r="C66" s="1" t="s">
        <v>60</v>
      </c>
      <c r="E66" s="1"/>
    </row>
    <row r="67" spans="1:12" ht="19" thickBot="1">
      <c r="B67" t="s">
        <v>68</v>
      </c>
    </row>
    <row r="68" spans="1:12">
      <c r="B68" s="183" t="s">
        <v>57</v>
      </c>
      <c r="C68" s="184"/>
      <c r="D68" s="140" t="s">
        <v>58</v>
      </c>
      <c r="E68" s="141"/>
      <c r="F68" s="140" t="s">
        <v>67</v>
      </c>
      <c r="G68" s="141"/>
      <c r="H68" s="188"/>
      <c r="I68" s="58" t="s">
        <v>66</v>
      </c>
    </row>
    <row r="69" spans="1:12">
      <c r="B69" s="185"/>
      <c r="C69" s="186"/>
      <c r="D69" s="177"/>
      <c r="E69" s="178"/>
      <c r="F69" s="177"/>
      <c r="G69" s="178"/>
      <c r="H69" s="179"/>
      <c r="I69" s="31"/>
    </row>
    <row r="70" spans="1:12" ht="22">
      <c r="B70" s="185"/>
      <c r="C70" s="186"/>
      <c r="D70" s="177"/>
      <c r="E70" s="178"/>
      <c r="F70" s="177"/>
      <c r="G70" s="178"/>
      <c r="H70" s="179"/>
      <c r="I70" s="31"/>
      <c r="L70" s="26"/>
    </row>
    <row r="71" spans="1:12">
      <c r="B71" s="185"/>
      <c r="C71" s="186"/>
      <c r="D71" s="177"/>
      <c r="E71" s="178"/>
      <c r="F71" s="177"/>
      <c r="G71" s="178"/>
      <c r="H71" s="179"/>
      <c r="I71" s="31"/>
    </row>
    <row r="72" spans="1:12" ht="19" thickBot="1">
      <c r="B72" s="169"/>
      <c r="C72" s="187"/>
      <c r="D72" s="180"/>
      <c r="E72" s="181"/>
      <c r="F72" s="180"/>
      <c r="G72" s="181"/>
      <c r="H72" s="182"/>
      <c r="I72" s="32"/>
    </row>
    <row r="73" spans="1:12" s="53" customFormat="1" ht="19" customHeight="1">
      <c r="A73"/>
      <c r="B73" s="132" t="s">
        <v>122</v>
      </c>
      <c r="C73" s="133"/>
      <c r="D73" s="133"/>
      <c r="E73" s="59"/>
      <c r="F73" s="59"/>
      <c r="G73" s="59"/>
      <c r="H73" s="59"/>
      <c r="I73" s="59"/>
      <c r="J73" s="52"/>
    </row>
  </sheetData>
  <mergeCells count="113">
    <mergeCell ref="C54:D54"/>
    <mergeCell ref="F54:H54"/>
    <mergeCell ref="C55:D55"/>
    <mergeCell ref="F55:H55"/>
    <mergeCell ref="C56:D56"/>
    <mergeCell ref="B48:I48"/>
    <mergeCell ref="B35:I35"/>
    <mergeCell ref="B47:I47"/>
    <mergeCell ref="B51:D51"/>
    <mergeCell ref="F51:H51"/>
    <mergeCell ref="C52:D52"/>
    <mergeCell ref="F52:H52"/>
    <mergeCell ref="C53:D53"/>
    <mergeCell ref="F53:H53"/>
    <mergeCell ref="B43:I43"/>
    <mergeCell ref="B44:I44"/>
    <mergeCell ref="B45:I45"/>
    <mergeCell ref="B46:I46"/>
    <mergeCell ref="F56:H56"/>
    <mergeCell ref="B24:C24"/>
    <mergeCell ref="F25:G25"/>
    <mergeCell ref="B25:C25"/>
    <mergeCell ref="B13:B14"/>
    <mergeCell ref="B38:I38"/>
    <mergeCell ref="B41:I41"/>
    <mergeCell ref="B42:I42"/>
    <mergeCell ref="B39:I39"/>
    <mergeCell ref="B40:I40"/>
    <mergeCell ref="E20:I20"/>
    <mergeCell ref="E19:I19"/>
    <mergeCell ref="E18:I18"/>
    <mergeCell ref="C21:D21"/>
    <mergeCell ref="C20:D20"/>
    <mergeCell ref="F24:G24"/>
    <mergeCell ref="F26:G26"/>
    <mergeCell ref="B36:I36"/>
    <mergeCell ref="B37:I37"/>
    <mergeCell ref="D30:E30"/>
    <mergeCell ref="F30:H30"/>
    <mergeCell ref="D31:E31"/>
    <mergeCell ref="F31:H31"/>
    <mergeCell ref="D32:H32"/>
    <mergeCell ref="B26:C26"/>
    <mergeCell ref="B68:C72"/>
    <mergeCell ref="D68:E68"/>
    <mergeCell ref="F68:H68"/>
    <mergeCell ref="D69:E69"/>
    <mergeCell ref="F69:H69"/>
    <mergeCell ref="D70:E70"/>
    <mergeCell ref="F70:H70"/>
    <mergeCell ref="D71:E71"/>
    <mergeCell ref="F71:H71"/>
    <mergeCell ref="D72:E72"/>
    <mergeCell ref="F72:H72"/>
    <mergeCell ref="B2:I2"/>
    <mergeCell ref="H3:I3"/>
    <mergeCell ref="B6:B8"/>
    <mergeCell ref="B4:B5"/>
    <mergeCell ref="C6:E6"/>
    <mergeCell ref="B11:B12"/>
    <mergeCell ref="D11:E11"/>
    <mergeCell ref="F11:G11"/>
    <mergeCell ref="H11:I11"/>
    <mergeCell ref="D12:I12"/>
    <mergeCell ref="B17:B21"/>
    <mergeCell ref="C19:D19"/>
    <mergeCell ref="C18:D18"/>
    <mergeCell ref="E17:I17"/>
    <mergeCell ref="C17:D17"/>
    <mergeCell ref="E21:I21"/>
    <mergeCell ref="B22:D22"/>
    <mergeCell ref="C7:E8"/>
    <mergeCell ref="F4:G5"/>
    <mergeCell ref="H4:I5"/>
    <mergeCell ref="B9:B10"/>
    <mergeCell ref="C10:I10"/>
    <mergeCell ref="B33:D33"/>
    <mergeCell ref="B64:D64"/>
    <mergeCell ref="B73:D73"/>
    <mergeCell ref="K4:L8"/>
    <mergeCell ref="C13:I14"/>
    <mergeCell ref="B15:B16"/>
    <mergeCell ref="C15:I16"/>
    <mergeCell ref="F6:G6"/>
    <mergeCell ref="C9:D9"/>
    <mergeCell ref="H6:I6"/>
    <mergeCell ref="H8:I8"/>
    <mergeCell ref="H7:I7"/>
    <mergeCell ref="F7:G8"/>
    <mergeCell ref="C4:E5"/>
    <mergeCell ref="B27:C27"/>
    <mergeCell ref="D27:F27"/>
    <mergeCell ref="G27:I27"/>
    <mergeCell ref="B28:C32"/>
    <mergeCell ref="D28:E28"/>
    <mergeCell ref="F28:H28"/>
    <mergeCell ref="D29:E29"/>
    <mergeCell ref="F29:H29"/>
    <mergeCell ref="B63:D63"/>
    <mergeCell ref="F63:H63"/>
    <mergeCell ref="C57:D57"/>
    <mergeCell ref="F57:H57"/>
    <mergeCell ref="C58:D58"/>
    <mergeCell ref="F58:H58"/>
    <mergeCell ref="B59:B62"/>
    <mergeCell ref="C59:D59"/>
    <mergeCell ref="F59:H59"/>
    <mergeCell ref="C60:D60"/>
    <mergeCell ref="F60:H60"/>
    <mergeCell ref="C61:D61"/>
    <mergeCell ref="F61:H61"/>
    <mergeCell ref="C62:D62"/>
    <mergeCell ref="F62:H62"/>
  </mergeCells>
  <phoneticPr fontId="2"/>
  <pageMargins left="0.7" right="0.7" top="0.75" bottom="0.75" header="0.3" footer="0.3"/>
  <pageSetup paperSize="9" scale="58" orientation="portrait" r:id="rId1"/>
  <rowBreaks count="1" manualBreakCount="1">
    <brk id="3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1:H20"/>
  <sheetViews>
    <sheetView view="pageBreakPreview" zoomScale="75" zoomScaleNormal="100" zoomScaleSheetLayoutView="120" workbookViewId="0">
      <selection activeCell="B18" sqref="B18"/>
    </sheetView>
  </sheetViews>
  <sheetFormatPr baseColWidth="10" defaultColWidth="11" defaultRowHeight="18"/>
  <cols>
    <col min="1" max="1" width="1.83203125" style="14" customWidth="1"/>
    <col min="2" max="2" width="31.33203125" style="14" customWidth="1"/>
    <col min="3" max="8" width="11.6640625" style="14" customWidth="1"/>
    <col min="9" max="9" width="1.6640625" style="14" customWidth="1"/>
    <col min="10" max="16384" width="11" style="14"/>
  </cols>
  <sheetData>
    <row r="1" spans="2:8" ht="18" customHeight="1">
      <c r="B1" s="1" t="s">
        <v>133</v>
      </c>
    </row>
    <row r="2" spans="2:8" ht="30" customHeight="1" thickBot="1">
      <c r="B2" s="1" t="s">
        <v>141</v>
      </c>
    </row>
    <row r="3" spans="2:8" ht="30" customHeight="1">
      <c r="B3" s="2" t="s">
        <v>61</v>
      </c>
      <c r="C3" s="3" t="s">
        <v>62</v>
      </c>
      <c r="D3" s="3" t="s">
        <v>63</v>
      </c>
      <c r="E3" s="3" t="s">
        <v>31</v>
      </c>
      <c r="F3" s="3" t="s">
        <v>32</v>
      </c>
      <c r="G3" s="3" t="s">
        <v>64</v>
      </c>
      <c r="H3" s="4" t="s">
        <v>65</v>
      </c>
    </row>
    <row r="4" spans="2:8" ht="33" customHeight="1">
      <c r="B4" s="87"/>
      <c r="C4" s="88"/>
      <c r="D4" s="88"/>
      <c r="E4" s="88"/>
      <c r="F4" s="88"/>
      <c r="G4" s="88"/>
      <c r="H4" s="89"/>
    </row>
    <row r="5" spans="2:8" ht="33" customHeight="1">
      <c r="B5" s="90"/>
      <c r="C5" s="88"/>
      <c r="D5" s="88"/>
      <c r="E5" s="88"/>
      <c r="F5" s="88"/>
      <c r="G5" s="88"/>
      <c r="H5" s="89"/>
    </row>
    <row r="6" spans="2:8" ht="33" customHeight="1">
      <c r="B6" s="87"/>
      <c r="C6" s="88"/>
      <c r="D6" s="88"/>
      <c r="E6" s="88"/>
      <c r="F6" s="88"/>
      <c r="G6" s="88"/>
      <c r="H6" s="89"/>
    </row>
    <row r="7" spans="2:8" ht="33" customHeight="1">
      <c r="B7" s="87"/>
      <c r="C7" s="88"/>
      <c r="D7" s="88"/>
      <c r="E7" s="88"/>
      <c r="F7" s="88"/>
      <c r="G7" s="88"/>
      <c r="H7" s="89"/>
    </row>
    <row r="8" spans="2:8" ht="33" customHeight="1">
      <c r="B8" s="87"/>
      <c r="C8" s="88"/>
      <c r="D8" s="88"/>
      <c r="E8" s="88"/>
      <c r="F8" s="88"/>
      <c r="G8" s="88"/>
      <c r="H8" s="89"/>
    </row>
    <row r="9" spans="2:8" ht="33" customHeight="1">
      <c r="B9" s="87"/>
      <c r="C9" s="88"/>
      <c r="D9" s="88"/>
      <c r="E9" s="88"/>
      <c r="F9" s="88"/>
      <c r="G9" s="88"/>
      <c r="H9" s="89"/>
    </row>
    <row r="10" spans="2:8" ht="33" customHeight="1">
      <c r="B10" s="87"/>
      <c r="C10" s="88"/>
      <c r="D10" s="88"/>
      <c r="E10" s="88"/>
      <c r="F10" s="88"/>
      <c r="G10" s="88"/>
      <c r="H10" s="89"/>
    </row>
    <row r="11" spans="2:8" ht="33" customHeight="1">
      <c r="B11" s="87"/>
      <c r="C11" s="88"/>
      <c r="D11" s="5"/>
      <c r="E11" s="88"/>
      <c r="F11" s="88"/>
      <c r="G11" s="88"/>
      <c r="H11" s="89"/>
    </row>
    <row r="12" spans="2:8" ht="33" customHeight="1">
      <c r="B12" s="87"/>
      <c r="C12" s="88"/>
      <c r="D12" s="88"/>
      <c r="E12" s="88"/>
      <c r="F12" s="88"/>
      <c r="G12" s="88"/>
      <c r="H12" s="89"/>
    </row>
    <row r="13" spans="2:8" ht="33" customHeight="1">
      <c r="B13" s="87"/>
      <c r="C13" s="88"/>
      <c r="D13" s="88"/>
      <c r="E13" s="88"/>
      <c r="F13" s="88"/>
      <c r="G13" s="88"/>
      <c r="H13" s="89"/>
    </row>
    <row r="14" spans="2:8" ht="33" customHeight="1" thickBot="1">
      <c r="B14" s="91"/>
      <c r="C14" s="92"/>
      <c r="D14" s="92"/>
      <c r="E14" s="92"/>
      <c r="F14" s="92"/>
      <c r="G14" s="92"/>
      <c r="H14" s="93"/>
    </row>
    <row r="15" spans="2:8">
      <c r="B15" s="1" t="s">
        <v>70</v>
      </c>
    </row>
    <row r="16" spans="2:8">
      <c r="B16" s="1" t="s">
        <v>71</v>
      </c>
    </row>
    <row r="18" spans="2:8" ht="30" customHeight="1" thickBot="1">
      <c r="B18" s="1" t="s">
        <v>161</v>
      </c>
    </row>
    <row r="19" spans="2:8" ht="290" customHeight="1" thickBot="1">
      <c r="B19" s="300"/>
      <c r="C19" s="175"/>
      <c r="D19" s="175"/>
      <c r="E19" s="175"/>
      <c r="F19" s="175"/>
      <c r="G19" s="175"/>
      <c r="H19" s="176"/>
    </row>
    <row r="20" spans="2:8" ht="43" customHeight="1">
      <c r="B20" s="301" t="s">
        <v>142</v>
      </c>
      <c r="C20" s="301"/>
      <c r="D20" s="301"/>
      <c r="E20" s="301"/>
      <c r="F20" s="301"/>
      <c r="G20" s="301"/>
      <c r="H20" s="301"/>
    </row>
  </sheetData>
  <mergeCells count="2">
    <mergeCell ref="B19:H19"/>
    <mergeCell ref="B20:H20"/>
  </mergeCells>
  <phoneticPr fontId="2"/>
  <pageMargins left="0.7" right="0.7" top="0.75" bottom="0.75" header="0.3" footer="0.3"/>
  <pageSetup paperSize="9" scale="5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B1:L43"/>
  <sheetViews>
    <sheetView view="pageBreakPreview" topLeftCell="A5" zoomScale="113" zoomScaleNormal="100" workbookViewId="0">
      <selection activeCell="F24" sqref="F24:K24"/>
    </sheetView>
  </sheetViews>
  <sheetFormatPr baseColWidth="10" defaultColWidth="11" defaultRowHeight="18"/>
  <cols>
    <col min="1" max="1" width="1.83203125" style="14" customWidth="1"/>
    <col min="2" max="2" width="7.6640625" style="14" customWidth="1"/>
    <col min="3" max="3" width="8.6640625" style="14" customWidth="1"/>
    <col min="4" max="5" width="7.83203125" style="14" customWidth="1"/>
    <col min="6" max="6" width="13.6640625" style="8" customWidth="1"/>
    <col min="7" max="11" width="13.83203125" style="77" customWidth="1"/>
    <col min="12" max="12" width="1.83203125" style="14" customWidth="1"/>
    <col min="13" max="16384" width="11" style="14"/>
  </cols>
  <sheetData>
    <row r="1" spans="2:12" ht="18" customHeight="1">
      <c r="B1" s="1" t="s">
        <v>132</v>
      </c>
    </row>
    <row r="2" spans="2:12" ht="30" customHeight="1" thickBot="1">
      <c r="B2" s="302" t="s">
        <v>87</v>
      </c>
      <c r="C2" s="302"/>
      <c r="D2" s="302"/>
      <c r="E2" s="302"/>
      <c r="F2" s="302"/>
      <c r="G2" s="302"/>
      <c r="H2" s="302"/>
      <c r="I2" s="302"/>
      <c r="J2" s="302"/>
      <c r="K2" s="302"/>
    </row>
    <row r="3" spans="2:12" ht="19" customHeight="1">
      <c r="B3" s="323"/>
      <c r="C3" s="324"/>
      <c r="D3" s="324"/>
      <c r="E3" s="324"/>
      <c r="F3" s="324"/>
      <c r="G3" s="324"/>
      <c r="H3" s="324"/>
      <c r="I3" s="324"/>
      <c r="J3" s="324"/>
      <c r="K3" s="325"/>
      <c r="L3" s="6"/>
    </row>
    <row r="4" spans="2:12" ht="26" customHeight="1">
      <c r="B4" s="326"/>
      <c r="C4" s="327"/>
      <c r="D4" s="327"/>
      <c r="E4" s="327"/>
      <c r="F4" s="327"/>
      <c r="G4" s="327"/>
      <c r="H4" s="327"/>
      <c r="I4" s="327"/>
      <c r="J4" s="327"/>
      <c r="K4" s="328"/>
      <c r="L4" s="6"/>
    </row>
    <row r="5" spans="2:12" ht="89" customHeight="1">
      <c r="B5" s="326"/>
      <c r="C5" s="327"/>
      <c r="D5" s="327"/>
      <c r="E5" s="327"/>
      <c r="F5" s="327"/>
      <c r="G5" s="327"/>
      <c r="H5" s="327"/>
      <c r="I5" s="327"/>
      <c r="J5" s="327"/>
      <c r="K5" s="328"/>
      <c r="L5" s="6"/>
    </row>
    <row r="6" spans="2:12" ht="39" customHeight="1">
      <c r="B6" s="326"/>
      <c r="C6" s="327"/>
      <c r="D6" s="327"/>
      <c r="E6" s="327"/>
      <c r="F6" s="327"/>
      <c r="G6" s="327"/>
      <c r="H6" s="327"/>
      <c r="I6" s="327"/>
      <c r="J6" s="327"/>
      <c r="K6" s="328"/>
      <c r="L6" s="6"/>
    </row>
    <row r="7" spans="2:12" ht="39" customHeight="1">
      <c r="B7" s="326"/>
      <c r="C7" s="327"/>
      <c r="D7" s="327"/>
      <c r="E7" s="327"/>
      <c r="F7" s="327"/>
      <c r="G7" s="327"/>
      <c r="H7" s="327"/>
      <c r="I7" s="327"/>
      <c r="J7" s="327"/>
      <c r="K7" s="328"/>
      <c r="L7" s="6"/>
    </row>
    <row r="8" spans="2:12" ht="87" customHeight="1">
      <c r="B8" s="326"/>
      <c r="C8" s="327"/>
      <c r="D8" s="327"/>
      <c r="E8" s="327"/>
      <c r="F8" s="327"/>
      <c r="G8" s="327"/>
      <c r="H8" s="327"/>
      <c r="I8" s="327"/>
      <c r="J8" s="327"/>
      <c r="K8" s="328"/>
      <c r="L8" s="6"/>
    </row>
    <row r="9" spans="2:12" ht="33" customHeight="1">
      <c r="B9" s="326"/>
      <c r="C9" s="327"/>
      <c r="D9" s="327"/>
      <c r="E9" s="327"/>
      <c r="F9" s="327"/>
      <c r="G9" s="327"/>
      <c r="H9" s="327"/>
      <c r="I9" s="327"/>
      <c r="J9" s="327"/>
      <c r="K9" s="328"/>
      <c r="L9" s="6"/>
    </row>
    <row r="10" spans="2:12" ht="33" customHeight="1">
      <c r="B10" s="326"/>
      <c r="C10" s="327"/>
      <c r="D10" s="327"/>
      <c r="E10" s="327"/>
      <c r="F10" s="327"/>
      <c r="G10" s="327"/>
      <c r="H10" s="327"/>
      <c r="I10" s="327"/>
      <c r="J10" s="327"/>
      <c r="K10" s="328"/>
      <c r="L10" s="6"/>
    </row>
    <row r="11" spans="2:12" ht="33" customHeight="1">
      <c r="B11" s="326"/>
      <c r="C11" s="327"/>
      <c r="D11" s="327"/>
      <c r="E11" s="327"/>
      <c r="F11" s="327"/>
      <c r="G11" s="327"/>
      <c r="H11" s="327"/>
      <c r="I11" s="327"/>
      <c r="J11" s="327"/>
      <c r="K11" s="328"/>
      <c r="L11" s="6"/>
    </row>
    <row r="12" spans="2:12" ht="33" customHeight="1">
      <c r="B12" s="326"/>
      <c r="C12" s="327"/>
      <c r="D12" s="327"/>
      <c r="E12" s="327"/>
      <c r="F12" s="327"/>
      <c r="G12" s="327"/>
      <c r="H12" s="327"/>
      <c r="I12" s="327"/>
      <c r="J12" s="327"/>
      <c r="K12" s="328"/>
      <c r="L12" s="6"/>
    </row>
    <row r="13" spans="2:12" ht="18" customHeight="1">
      <c r="B13" s="326"/>
      <c r="C13" s="327"/>
      <c r="D13" s="327"/>
      <c r="E13" s="327"/>
      <c r="F13" s="327"/>
      <c r="G13" s="327"/>
      <c r="H13" s="327"/>
      <c r="I13" s="327"/>
      <c r="J13" s="327"/>
      <c r="K13" s="328"/>
      <c r="L13" s="6"/>
    </row>
    <row r="14" spans="2:12" ht="18" customHeight="1">
      <c r="B14" s="326"/>
      <c r="C14" s="327"/>
      <c r="D14" s="327"/>
      <c r="E14" s="327"/>
      <c r="F14" s="327"/>
      <c r="G14" s="327"/>
      <c r="H14" s="327"/>
      <c r="I14" s="327"/>
      <c r="J14" s="327"/>
      <c r="K14" s="328"/>
      <c r="L14" s="6"/>
    </row>
    <row r="15" spans="2:12" ht="18" customHeight="1">
      <c r="B15" s="326"/>
      <c r="C15" s="327"/>
      <c r="D15" s="327"/>
      <c r="E15" s="327"/>
      <c r="F15" s="327"/>
      <c r="G15" s="327"/>
      <c r="H15" s="327"/>
      <c r="I15" s="327"/>
      <c r="J15" s="327"/>
      <c r="K15" s="328"/>
      <c r="L15" s="6"/>
    </row>
    <row r="16" spans="2:12" ht="18" customHeight="1">
      <c r="B16" s="326"/>
      <c r="C16" s="327"/>
      <c r="D16" s="327"/>
      <c r="E16" s="327"/>
      <c r="F16" s="327"/>
      <c r="G16" s="327"/>
      <c r="H16" s="327"/>
      <c r="I16" s="327"/>
      <c r="J16" s="327"/>
      <c r="K16" s="328"/>
      <c r="L16" s="6"/>
    </row>
    <row r="17" spans="2:12" ht="18" customHeight="1" thickBot="1">
      <c r="B17" s="329"/>
      <c r="C17" s="330"/>
      <c r="D17" s="330"/>
      <c r="E17" s="330"/>
      <c r="F17" s="330"/>
      <c r="G17" s="330"/>
      <c r="H17" s="330"/>
      <c r="I17" s="330"/>
      <c r="J17" s="330"/>
      <c r="K17" s="331"/>
      <c r="L17" s="6"/>
    </row>
    <row r="18" spans="2:12" ht="18" customHeight="1" thickBot="1">
      <c r="B18" s="7"/>
      <c r="C18" s="7"/>
      <c r="D18" s="7"/>
      <c r="E18" s="7"/>
      <c r="F18" s="10"/>
      <c r="G18" s="11"/>
      <c r="H18" s="11"/>
      <c r="I18" s="9"/>
      <c r="J18" s="9"/>
      <c r="K18" s="9"/>
      <c r="L18" s="6"/>
    </row>
    <row r="19" spans="2:12" ht="40" customHeight="1">
      <c r="B19" s="332" t="s">
        <v>81</v>
      </c>
      <c r="C19" s="335" t="s">
        <v>144</v>
      </c>
      <c r="D19" s="336" t="s">
        <v>82</v>
      </c>
      <c r="E19" s="337"/>
      <c r="F19" s="313"/>
      <c r="G19" s="314"/>
      <c r="H19" s="315"/>
      <c r="I19" s="94" t="s">
        <v>84</v>
      </c>
      <c r="J19" s="340"/>
      <c r="K19" s="234"/>
    </row>
    <row r="20" spans="2:12" ht="40" customHeight="1">
      <c r="B20" s="333"/>
      <c r="C20" s="304"/>
      <c r="D20" s="318" t="s">
        <v>83</v>
      </c>
      <c r="E20" s="319"/>
      <c r="F20" s="316"/>
      <c r="G20" s="311"/>
      <c r="H20" s="312"/>
      <c r="I20" s="95" t="s">
        <v>75</v>
      </c>
      <c r="J20" s="316"/>
      <c r="K20" s="317"/>
      <c r="L20" s="21"/>
    </row>
    <row r="21" spans="2:12" ht="40" customHeight="1">
      <c r="B21" s="333"/>
      <c r="C21" s="305"/>
      <c r="D21" s="320" t="s">
        <v>85</v>
      </c>
      <c r="E21" s="321"/>
      <c r="F21" s="307"/>
      <c r="G21" s="228"/>
      <c r="H21" s="228"/>
      <c r="I21" s="228"/>
      <c r="J21" s="308"/>
      <c r="K21" s="256"/>
    </row>
    <row r="22" spans="2:12" ht="40" customHeight="1">
      <c r="B22" s="333"/>
      <c r="C22" s="303" t="s">
        <v>166</v>
      </c>
      <c r="D22" s="307" t="s">
        <v>82</v>
      </c>
      <c r="E22" s="229"/>
      <c r="F22" s="313"/>
      <c r="G22" s="314"/>
      <c r="H22" s="315"/>
      <c r="I22" s="96" t="s">
        <v>84</v>
      </c>
      <c r="J22" s="177"/>
      <c r="K22" s="322"/>
    </row>
    <row r="23" spans="2:12" ht="40" customHeight="1">
      <c r="B23" s="333"/>
      <c r="C23" s="304"/>
      <c r="D23" s="318" t="s">
        <v>83</v>
      </c>
      <c r="E23" s="319"/>
      <c r="F23" s="316"/>
      <c r="G23" s="311"/>
      <c r="H23" s="312"/>
      <c r="I23" s="97" t="s">
        <v>75</v>
      </c>
      <c r="J23" s="316"/>
      <c r="K23" s="317"/>
    </row>
    <row r="24" spans="2:12" ht="40" customHeight="1">
      <c r="B24" s="333"/>
      <c r="C24" s="305"/>
      <c r="D24" s="320" t="s">
        <v>85</v>
      </c>
      <c r="E24" s="321"/>
      <c r="F24" s="307"/>
      <c r="G24" s="228"/>
      <c r="H24" s="228"/>
      <c r="I24" s="228"/>
      <c r="J24" s="308"/>
      <c r="K24" s="256"/>
    </row>
    <row r="25" spans="2:12" ht="40" customHeight="1">
      <c r="B25" s="333"/>
      <c r="C25" s="303" t="s">
        <v>167</v>
      </c>
      <c r="D25" s="307" t="s">
        <v>82</v>
      </c>
      <c r="E25" s="229"/>
      <c r="F25" s="313"/>
      <c r="G25" s="314"/>
      <c r="H25" s="315"/>
      <c r="I25" s="98" t="s">
        <v>84</v>
      </c>
      <c r="J25" s="177"/>
      <c r="K25" s="322"/>
      <c r="L25" s="21"/>
    </row>
    <row r="26" spans="2:12" ht="40" customHeight="1">
      <c r="B26" s="333"/>
      <c r="C26" s="304"/>
      <c r="D26" s="318" t="s">
        <v>83</v>
      </c>
      <c r="E26" s="319"/>
      <c r="F26" s="316"/>
      <c r="G26" s="311"/>
      <c r="H26" s="312"/>
      <c r="I26" s="97" t="s">
        <v>75</v>
      </c>
      <c r="J26" s="316"/>
      <c r="K26" s="317"/>
    </row>
    <row r="27" spans="2:12" ht="40" customHeight="1">
      <c r="B27" s="333"/>
      <c r="C27" s="305"/>
      <c r="D27" s="320" t="s">
        <v>85</v>
      </c>
      <c r="E27" s="321"/>
      <c r="F27" s="307"/>
      <c r="G27" s="228"/>
      <c r="H27" s="228"/>
      <c r="I27" s="228"/>
      <c r="J27" s="308"/>
      <c r="K27" s="256"/>
      <c r="L27" s="21"/>
    </row>
    <row r="28" spans="2:12" ht="40" customHeight="1">
      <c r="B28" s="333"/>
      <c r="C28" s="303"/>
      <c r="D28" s="307" t="s">
        <v>82</v>
      </c>
      <c r="E28" s="229"/>
      <c r="F28" s="313"/>
      <c r="G28" s="314"/>
      <c r="H28" s="315"/>
      <c r="I28" s="98" t="s">
        <v>84</v>
      </c>
      <c r="J28" s="177"/>
      <c r="K28" s="322"/>
    </row>
    <row r="29" spans="2:12" ht="40" customHeight="1">
      <c r="B29" s="333"/>
      <c r="C29" s="304"/>
      <c r="D29" s="318" t="s">
        <v>83</v>
      </c>
      <c r="E29" s="319"/>
      <c r="F29" s="310"/>
      <c r="G29" s="311"/>
      <c r="H29" s="312"/>
      <c r="I29" s="97" t="s">
        <v>75</v>
      </c>
      <c r="J29" s="316"/>
      <c r="K29" s="317"/>
      <c r="L29" s="21"/>
    </row>
    <row r="30" spans="2:12" ht="40" customHeight="1" thickBot="1">
      <c r="B30" s="334"/>
      <c r="C30" s="306"/>
      <c r="D30" s="338" t="s">
        <v>85</v>
      </c>
      <c r="E30" s="339"/>
      <c r="F30" s="307"/>
      <c r="G30" s="228"/>
      <c r="H30" s="228"/>
      <c r="I30" s="228"/>
      <c r="J30" s="228"/>
      <c r="K30" s="309"/>
    </row>
    <row r="31" spans="2:12" ht="18" customHeight="1">
      <c r="B31" s="8" t="s">
        <v>86</v>
      </c>
      <c r="C31" s="7"/>
      <c r="D31" s="7"/>
      <c r="E31" s="7"/>
      <c r="F31" s="7"/>
      <c r="G31" s="9"/>
      <c r="H31" s="9"/>
      <c r="I31" s="9"/>
      <c r="J31" s="9"/>
      <c r="K31" s="9"/>
      <c r="L31" s="6"/>
    </row>
    <row r="32" spans="2:12" ht="18" customHeight="1">
      <c r="B32" s="8" t="s">
        <v>128</v>
      </c>
      <c r="C32" s="7"/>
      <c r="D32" s="7"/>
      <c r="E32" s="7"/>
      <c r="F32" s="7"/>
      <c r="G32" s="9"/>
      <c r="H32" s="9"/>
      <c r="I32" s="9"/>
      <c r="J32" s="9"/>
      <c r="K32" s="9"/>
      <c r="L32" s="6"/>
    </row>
    <row r="33" spans="2:12" ht="18" customHeight="1">
      <c r="B33" s="7"/>
      <c r="C33" s="7"/>
      <c r="D33" s="7"/>
      <c r="E33" s="7"/>
      <c r="F33" s="7"/>
      <c r="G33" s="9"/>
      <c r="H33" s="9"/>
      <c r="I33" s="9"/>
      <c r="J33" s="9"/>
      <c r="K33" s="9"/>
      <c r="L33" s="6"/>
    </row>
    <row r="34" spans="2:12" ht="18" customHeight="1">
      <c r="B34" s="7"/>
      <c r="C34" s="7"/>
      <c r="D34" s="7"/>
      <c r="E34" s="7"/>
      <c r="F34" s="7"/>
      <c r="G34" s="9"/>
      <c r="H34" s="9"/>
      <c r="I34" s="9"/>
      <c r="J34" s="9"/>
      <c r="K34" s="9"/>
      <c r="L34" s="6"/>
    </row>
    <row r="35" spans="2:12" ht="18" customHeight="1">
      <c r="B35" s="7"/>
      <c r="C35" s="7"/>
      <c r="D35" s="7"/>
      <c r="E35" s="7"/>
      <c r="F35" s="7"/>
      <c r="G35" s="9"/>
      <c r="H35" s="9"/>
      <c r="I35" s="9"/>
      <c r="J35" s="9"/>
      <c r="K35" s="9"/>
      <c r="L35" s="6"/>
    </row>
    <row r="36" spans="2:12" ht="18" customHeight="1">
      <c r="B36" s="7"/>
      <c r="C36" s="7"/>
      <c r="D36" s="7"/>
      <c r="E36" s="7"/>
      <c r="F36" s="7"/>
      <c r="G36" s="9"/>
      <c r="H36" s="9"/>
      <c r="I36" s="9"/>
      <c r="J36" s="9"/>
      <c r="K36" s="9"/>
      <c r="L36" s="6"/>
    </row>
    <row r="37" spans="2:12" ht="18" customHeight="1">
      <c r="B37" s="7"/>
      <c r="C37" s="7"/>
      <c r="D37" s="7"/>
      <c r="E37" s="7"/>
      <c r="F37" s="7"/>
      <c r="G37" s="9"/>
      <c r="H37" s="9"/>
      <c r="I37" s="9"/>
      <c r="J37" s="9"/>
      <c r="K37" s="9"/>
      <c r="L37" s="6"/>
    </row>
    <row r="38" spans="2:12" ht="18" customHeight="1">
      <c r="B38" s="7"/>
      <c r="C38" s="7"/>
      <c r="D38" s="7"/>
      <c r="E38" s="7"/>
      <c r="F38" s="7"/>
      <c r="G38" s="9"/>
      <c r="H38" s="9"/>
      <c r="I38" s="9"/>
      <c r="J38" s="9"/>
      <c r="K38" s="9"/>
      <c r="L38" s="6"/>
    </row>
    <row r="39" spans="2:12" ht="18" customHeight="1">
      <c r="B39" s="7"/>
      <c r="C39" s="7"/>
      <c r="D39" s="7"/>
      <c r="E39" s="7"/>
      <c r="F39" s="7"/>
      <c r="G39" s="9"/>
      <c r="H39" s="9"/>
      <c r="I39" s="9"/>
      <c r="J39" s="9"/>
      <c r="K39" s="9"/>
      <c r="L39" s="6"/>
    </row>
    <row r="40" spans="2:12" ht="18" customHeight="1">
      <c r="B40" s="7"/>
      <c r="C40" s="7"/>
      <c r="D40" s="7"/>
      <c r="E40" s="7"/>
      <c r="F40" s="7"/>
      <c r="G40" s="9"/>
      <c r="H40" s="9"/>
      <c r="I40" s="9"/>
      <c r="J40" s="9"/>
      <c r="K40" s="9"/>
      <c r="L40" s="6"/>
    </row>
    <row r="41" spans="2:12" ht="18" customHeight="1">
      <c r="B41" s="7"/>
      <c r="C41" s="7"/>
      <c r="D41" s="7"/>
      <c r="E41" s="7"/>
      <c r="F41" s="7"/>
      <c r="G41" s="9"/>
      <c r="H41" s="9"/>
      <c r="I41" s="9"/>
      <c r="J41" s="9"/>
      <c r="K41" s="9"/>
      <c r="L41" s="6"/>
    </row>
    <row r="42" spans="2:12" ht="18" customHeight="1">
      <c r="B42" s="7"/>
      <c r="C42" s="7"/>
      <c r="D42" s="7"/>
      <c r="E42" s="7"/>
      <c r="F42" s="7"/>
      <c r="G42" s="9"/>
      <c r="H42" s="9"/>
      <c r="I42" s="9"/>
      <c r="J42" s="9"/>
      <c r="K42" s="9"/>
      <c r="L42" s="6"/>
    </row>
    <row r="43" spans="2:12" ht="19" customHeight="1">
      <c r="B43" s="7"/>
      <c r="C43" s="7"/>
      <c r="D43" s="7"/>
      <c r="E43" s="7"/>
      <c r="F43" s="7"/>
      <c r="G43" s="9"/>
      <c r="H43" s="9"/>
      <c r="I43" s="9"/>
      <c r="J43" s="9"/>
      <c r="K43" s="9"/>
      <c r="L43" s="6"/>
    </row>
  </sheetData>
  <mergeCells count="39">
    <mergeCell ref="D20:E20"/>
    <mergeCell ref="D21:E21"/>
    <mergeCell ref="F21:K21"/>
    <mergeCell ref="B3:K17"/>
    <mergeCell ref="B19:B30"/>
    <mergeCell ref="C19:C21"/>
    <mergeCell ref="D19:E19"/>
    <mergeCell ref="J29:K29"/>
    <mergeCell ref="D29:E29"/>
    <mergeCell ref="D30:E30"/>
    <mergeCell ref="D28:E28"/>
    <mergeCell ref="J28:K28"/>
    <mergeCell ref="D23:E23"/>
    <mergeCell ref="J19:K19"/>
    <mergeCell ref="J20:K20"/>
    <mergeCell ref="F19:H19"/>
    <mergeCell ref="D27:E27"/>
    <mergeCell ref="D22:E22"/>
    <mergeCell ref="J22:K22"/>
    <mergeCell ref="J23:K23"/>
    <mergeCell ref="D24:E24"/>
    <mergeCell ref="D25:E25"/>
    <mergeCell ref="J25:K25"/>
    <mergeCell ref="B2:K2"/>
    <mergeCell ref="C22:C24"/>
    <mergeCell ref="C25:C27"/>
    <mergeCell ref="C28:C30"/>
    <mergeCell ref="F24:K24"/>
    <mergeCell ref="F27:K27"/>
    <mergeCell ref="F30:K30"/>
    <mergeCell ref="F29:H29"/>
    <mergeCell ref="F28:H28"/>
    <mergeCell ref="F25:H25"/>
    <mergeCell ref="F26:H26"/>
    <mergeCell ref="F22:H22"/>
    <mergeCell ref="F23:H23"/>
    <mergeCell ref="J26:K26"/>
    <mergeCell ref="F20:H20"/>
    <mergeCell ref="D26:E26"/>
  </mergeCells>
  <phoneticPr fontId="2"/>
  <pageMargins left="0.7" right="0.7" top="0.75" bottom="0.75" header="0.3" footer="0.3"/>
  <pageSetup paperSize="9" scale="6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B70A-E980-E344-A86D-151D27399C19}">
  <sheetPr codeName="Sheet5">
    <tabColor rgb="FFFFFF00"/>
    <pageSetUpPr fitToPage="1"/>
  </sheetPr>
  <dimension ref="A1:J45"/>
  <sheetViews>
    <sheetView view="pageBreakPreview" zoomScaleNormal="100" zoomScaleSheetLayoutView="100" workbookViewId="0">
      <selection activeCell="A32" sqref="A32:I35"/>
    </sheetView>
  </sheetViews>
  <sheetFormatPr baseColWidth="10" defaultColWidth="9" defaultRowHeight="19.5" customHeight="1"/>
  <cols>
    <col min="1" max="1" width="8" style="14" customWidth="1"/>
    <col min="2" max="2" width="44" style="14" customWidth="1"/>
    <col min="3" max="3" width="38.6640625" style="14" customWidth="1"/>
    <col min="4" max="4" width="11.33203125" style="14" customWidth="1"/>
    <col min="5" max="5" width="7.6640625" style="14" customWidth="1"/>
    <col min="6" max="6" width="6.5" style="14" customWidth="1"/>
    <col min="7" max="7" width="13.6640625" style="14" customWidth="1"/>
    <col min="8" max="8" width="10.83203125" style="14" customWidth="1"/>
    <col min="9" max="9" width="12.33203125" style="14" customWidth="1"/>
    <col min="10" max="10" width="31" style="21" customWidth="1"/>
    <col min="11" max="16384" width="9" style="12"/>
  </cols>
  <sheetData>
    <row r="1" spans="1:10" ht="19.5" customHeight="1">
      <c r="A1" s="344" t="s">
        <v>131</v>
      </c>
      <c r="B1" s="344"/>
      <c r="C1" s="344"/>
      <c r="D1" s="344"/>
      <c r="E1" s="344"/>
      <c r="F1" s="344"/>
      <c r="G1" s="344"/>
      <c r="H1" s="344"/>
      <c r="I1" s="344"/>
      <c r="J1" s="344"/>
    </row>
    <row r="2" spans="1:10" ht="24" customHeight="1">
      <c r="A2" s="345" t="s">
        <v>129</v>
      </c>
      <c r="B2" s="345"/>
      <c r="C2" s="345"/>
      <c r="D2" s="345"/>
      <c r="E2" s="345"/>
      <c r="F2" s="345"/>
      <c r="G2" s="345"/>
      <c r="H2" s="345"/>
      <c r="I2" s="345"/>
      <c r="J2" s="345"/>
    </row>
    <row r="3" spans="1:10" ht="19.5" customHeight="1" thickBot="1">
      <c r="A3" s="22"/>
      <c r="B3" s="22"/>
      <c r="C3" s="22"/>
      <c r="F3" s="24"/>
      <c r="G3" s="22"/>
      <c r="H3" s="22"/>
      <c r="J3" s="38" t="s">
        <v>145</v>
      </c>
    </row>
    <row r="4" spans="1:10" s="13" customFormat="1" ht="19.5" customHeight="1">
      <c r="A4" s="346" t="s">
        <v>72</v>
      </c>
      <c r="B4" s="347"/>
      <c r="C4" s="33" t="s">
        <v>137</v>
      </c>
      <c r="D4" s="34" t="s">
        <v>88</v>
      </c>
      <c r="E4" s="34" t="s">
        <v>89</v>
      </c>
      <c r="F4" s="34" t="s">
        <v>90</v>
      </c>
      <c r="G4" s="34" t="s">
        <v>91</v>
      </c>
      <c r="H4" s="34" t="s">
        <v>92</v>
      </c>
      <c r="I4" s="34" t="s">
        <v>93</v>
      </c>
      <c r="J4" s="35" t="s">
        <v>94</v>
      </c>
    </row>
    <row r="5" spans="1:10" ht="19.5" customHeight="1">
      <c r="A5" s="341" t="s">
        <v>95</v>
      </c>
      <c r="B5" s="40" t="s">
        <v>138</v>
      </c>
      <c r="C5" s="25"/>
      <c r="D5" s="27"/>
      <c r="E5" s="16"/>
      <c r="F5" s="16"/>
      <c r="G5" s="27">
        <f>D5*E5</f>
        <v>0</v>
      </c>
      <c r="H5" s="30" t="s">
        <v>96</v>
      </c>
      <c r="I5" s="27">
        <f>G5</f>
        <v>0</v>
      </c>
      <c r="J5" s="36"/>
    </row>
    <row r="6" spans="1:10" ht="19.5" customHeight="1">
      <c r="A6" s="342"/>
      <c r="B6" s="40" t="s">
        <v>139</v>
      </c>
      <c r="C6" s="25"/>
      <c r="D6" s="27"/>
      <c r="E6" s="16"/>
      <c r="F6" s="16"/>
      <c r="G6" s="27">
        <f t="shared" ref="G6:G7" si="0">D6*E6</f>
        <v>0</v>
      </c>
      <c r="H6" s="30" t="s">
        <v>96</v>
      </c>
      <c r="I6" s="27">
        <f t="shared" ref="I6:I8" si="1">G6</f>
        <v>0</v>
      </c>
      <c r="J6" s="36"/>
    </row>
    <row r="7" spans="1:10" ht="19.5" customHeight="1">
      <c r="A7" s="342"/>
      <c r="B7" s="39" t="s">
        <v>140</v>
      </c>
      <c r="C7" s="25"/>
      <c r="D7" s="27"/>
      <c r="E7" s="16"/>
      <c r="F7" s="16"/>
      <c r="G7" s="27">
        <f t="shared" si="0"/>
        <v>0</v>
      </c>
      <c r="H7" s="30" t="s">
        <v>96</v>
      </c>
      <c r="I7" s="27">
        <f t="shared" si="1"/>
        <v>0</v>
      </c>
      <c r="J7" s="36"/>
    </row>
    <row r="8" spans="1:10" ht="19.5" customHeight="1">
      <c r="A8" s="343"/>
      <c r="B8" s="41"/>
      <c r="C8" s="15"/>
      <c r="D8" s="27"/>
      <c r="E8" s="16"/>
      <c r="F8" s="16"/>
      <c r="G8" s="27">
        <f>D8*E8</f>
        <v>0</v>
      </c>
      <c r="H8" s="30" t="s">
        <v>96</v>
      </c>
      <c r="I8" s="27">
        <f t="shared" si="1"/>
        <v>0</v>
      </c>
      <c r="J8" s="36"/>
    </row>
    <row r="9" spans="1:10" ht="19.5" customHeight="1">
      <c r="A9" s="348" t="s">
        <v>97</v>
      </c>
      <c r="B9" s="349"/>
      <c r="C9" s="17"/>
      <c r="D9" s="28"/>
      <c r="E9" s="18"/>
      <c r="F9" s="18"/>
      <c r="G9" s="28">
        <f>SUM(G5:G8)</f>
        <v>0</v>
      </c>
      <c r="H9" s="28"/>
      <c r="I9" s="28">
        <f>G9+H9</f>
        <v>0</v>
      </c>
      <c r="J9" s="37"/>
    </row>
    <row r="10" spans="1:10" ht="19.5" customHeight="1">
      <c r="A10" s="341" t="s">
        <v>98</v>
      </c>
      <c r="B10" s="39" t="s">
        <v>105</v>
      </c>
      <c r="C10" s="25"/>
      <c r="D10" s="27"/>
      <c r="E10" s="16"/>
      <c r="F10" s="16"/>
      <c r="G10" s="27">
        <f>D10*E10</f>
        <v>0</v>
      </c>
      <c r="H10" s="27">
        <f>G10*0.1</f>
        <v>0</v>
      </c>
      <c r="I10" s="27">
        <f>G10+H10</f>
        <v>0</v>
      </c>
      <c r="J10" s="36"/>
    </row>
    <row r="11" spans="1:10" ht="19.5" customHeight="1">
      <c r="A11" s="342"/>
      <c r="B11" s="39" t="s">
        <v>106</v>
      </c>
      <c r="C11" s="25"/>
      <c r="D11" s="27"/>
      <c r="E11" s="16"/>
      <c r="F11" s="16"/>
      <c r="G11" s="27">
        <f t="shared" ref="G11:G26" si="2">D11*E11</f>
        <v>0</v>
      </c>
      <c r="H11" s="27">
        <f t="shared" ref="H11:H27" si="3">G11*0.1</f>
        <v>0</v>
      </c>
      <c r="I11" s="27">
        <f t="shared" ref="I11:I27" si="4">G11+H11</f>
        <v>0</v>
      </c>
      <c r="J11" s="36"/>
    </row>
    <row r="12" spans="1:10" ht="19.5" customHeight="1">
      <c r="A12" s="342"/>
      <c r="B12" s="39" t="s">
        <v>163</v>
      </c>
      <c r="C12" s="25"/>
      <c r="D12" s="27"/>
      <c r="E12" s="16"/>
      <c r="F12" s="16"/>
      <c r="G12" s="27">
        <f t="shared" si="2"/>
        <v>0</v>
      </c>
      <c r="H12" s="27">
        <f t="shared" si="3"/>
        <v>0</v>
      </c>
      <c r="I12" s="27">
        <f t="shared" si="4"/>
        <v>0</v>
      </c>
      <c r="J12" s="36"/>
    </row>
    <row r="13" spans="1:10" ht="19.5" customHeight="1">
      <c r="A13" s="342"/>
      <c r="B13" s="39" t="s">
        <v>107</v>
      </c>
      <c r="C13" s="25"/>
      <c r="D13" s="27"/>
      <c r="E13" s="16"/>
      <c r="F13" s="16"/>
      <c r="G13" s="27">
        <f t="shared" si="2"/>
        <v>0</v>
      </c>
      <c r="H13" s="27">
        <f t="shared" si="3"/>
        <v>0</v>
      </c>
      <c r="I13" s="27">
        <f t="shared" si="4"/>
        <v>0</v>
      </c>
      <c r="J13" s="36"/>
    </row>
    <row r="14" spans="1:10" ht="19.5" customHeight="1">
      <c r="A14" s="342"/>
      <c r="B14" s="39" t="s">
        <v>164</v>
      </c>
      <c r="C14" s="25"/>
      <c r="D14" s="27"/>
      <c r="E14" s="16"/>
      <c r="F14" s="16"/>
      <c r="G14" s="27">
        <f t="shared" si="2"/>
        <v>0</v>
      </c>
      <c r="H14" s="27">
        <f t="shared" si="3"/>
        <v>0</v>
      </c>
      <c r="I14" s="27">
        <f t="shared" si="4"/>
        <v>0</v>
      </c>
      <c r="J14" s="36"/>
    </row>
    <row r="15" spans="1:10" ht="19.5" customHeight="1">
      <c r="A15" s="342"/>
      <c r="B15" s="39"/>
      <c r="C15" s="25"/>
      <c r="D15" s="27"/>
      <c r="E15" s="16"/>
      <c r="F15" s="16"/>
      <c r="G15" s="27">
        <f>D15*E15</f>
        <v>0</v>
      </c>
      <c r="H15" s="27">
        <f t="shared" si="3"/>
        <v>0</v>
      </c>
      <c r="I15" s="27">
        <f t="shared" si="4"/>
        <v>0</v>
      </c>
      <c r="J15" s="36"/>
    </row>
    <row r="16" spans="1:10" ht="19.5" customHeight="1">
      <c r="A16" s="342"/>
      <c r="B16" s="39"/>
      <c r="C16" s="25"/>
      <c r="D16" s="27"/>
      <c r="E16" s="16"/>
      <c r="F16" s="16"/>
      <c r="G16" s="27">
        <f t="shared" ref="G16:G20" si="5">D16*E16</f>
        <v>0</v>
      </c>
      <c r="H16" s="27">
        <f t="shared" si="3"/>
        <v>0</v>
      </c>
      <c r="I16" s="27">
        <f t="shared" si="4"/>
        <v>0</v>
      </c>
      <c r="J16" s="36"/>
    </row>
    <row r="17" spans="1:10" ht="19.5" customHeight="1">
      <c r="A17" s="342"/>
      <c r="B17" s="39"/>
      <c r="C17" s="25"/>
      <c r="D17" s="27"/>
      <c r="E17" s="16"/>
      <c r="F17" s="16"/>
      <c r="G17" s="27">
        <f t="shared" si="5"/>
        <v>0</v>
      </c>
      <c r="H17" s="27">
        <f t="shared" si="3"/>
        <v>0</v>
      </c>
      <c r="I17" s="27">
        <f t="shared" si="4"/>
        <v>0</v>
      </c>
      <c r="J17" s="36"/>
    </row>
    <row r="18" spans="1:10" ht="19.5" customHeight="1">
      <c r="A18" s="342"/>
      <c r="B18" s="39"/>
      <c r="C18" s="25"/>
      <c r="D18" s="27"/>
      <c r="E18" s="16"/>
      <c r="F18" s="16"/>
      <c r="G18" s="27">
        <f t="shared" si="5"/>
        <v>0</v>
      </c>
      <c r="H18" s="27">
        <f t="shared" si="3"/>
        <v>0</v>
      </c>
      <c r="I18" s="27">
        <f t="shared" si="4"/>
        <v>0</v>
      </c>
      <c r="J18" s="36"/>
    </row>
    <row r="19" spans="1:10" ht="19.5" customHeight="1">
      <c r="A19" s="342"/>
      <c r="B19" s="39"/>
      <c r="C19" s="25"/>
      <c r="D19" s="27"/>
      <c r="E19" s="16"/>
      <c r="F19" s="16"/>
      <c r="G19" s="27">
        <f t="shared" si="5"/>
        <v>0</v>
      </c>
      <c r="H19" s="27">
        <f t="shared" si="3"/>
        <v>0</v>
      </c>
      <c r="I19" s="27">
        <f t="shared" si="4"/>
        <v>0</v>
      </c>
      <c r="J19" s="36"/>
    </row>
    <row r="20" spans="1:10" ht="19.5" customHeight="1">
      <c r="A20" s="342"/>
      <c r="B20" s="39"/>
      <c r="C20" s="25"/>
      <c r="D20" s="27"/>
      <c r="E20" s="16"/>
      <c r="F20" s="16"/>
      <c r="G20" s="27">
        <f t="shared" si="5"/>
        <v>0</v>
      </c>
      <c r="H20" s="27">
        <f t="shared" si="3"/>
        <v>0</v>
      </c>
      <c r="I20" s="27">
        <f t="shared" si="4"/>
        <v>0</v>
      </c>
      <c r="J20" s="36"/>
    </row>
    <row r="21" spans="1:10" ht="19.5" customHeight="1">
      <c r="A21" s="342"/>
      <c r="B21" s="39"/>
      <c r="C21" s="25"/>
      <c r="D21" s="27"/>
      <c r="E21" s="16"/>
      <c r="F21" s="16"/>
      <c r="G21" s="27">
        <f t="shared" si="2"/>
        <v>0</v>
      </c>
      <c r="H21" s="27">
        <f t="shared" si="3"/>
        <v>0</v>
      </c>
      <c r="I21" s="27">
        <f t="shared" si="4"/>
        <v>0</v>
      </c>
      <c r="J21" s="36"/>
    </row>
    <row r="22" spans="1:10" ht="19.5" customHeight="1">
      <c r="A22" s="342"/>
      <c r="B22" s="39"/>
      <c r="C22" s="25"/>
      <c r="D22" s="27"/>
      <c r="E22" s="16"/>
      <c r="F22" s="16"/>
      <c r="G22" s="27">
        <f t="shared" si="2"/>
        <v>0</v>
      </c>
      <c r="H22" s="27">
        <f t="shared" si="3"/>
        <v>0</v>
      </c>
      <c r="I22" s="27">
        <f t="shared" si="4"/>
        <v>0</v>
      </c>
      <c r="J22" s="36"/>
    </row>
    <row r="23" spans="1:10" ht="19.5" customHeight="1">
      <c r="A23" s="342"/>
      <c r="B23" s="39"/>
      <c r="C23" s="25"/>
      <c r="D23" s="27"/>
      <c r="E23" s="16"/>
      <c r="F23" s="16"/>
      <c r="G23" s="27">
        <f t="shared" si="2"/>
        <v>0</v>
      </c>
      <c r="H23" s="27">
        <f t="shared" si="3"/>
        <v>0</v>
      </c>
      <c r="I23" s="27">
        <f t="shared" si="4"/>
        <v>0</v>
      </c>
      <c r="J23" s="36"/>
    </row>
    <row r="24" spans="1:10" ht="19.5" customHeight="1">
      <c r="A24" s="342"/>
      <c r="B24" s="39"/>
      <c r="C24" s="25"/>
      <c r="D24" s="27"/>
      <c r="E24" s="16"/>
      <c r="F24" s="16"/>
      <c r="G24" s="27">
        <f t="shared" si="2"/>
        <v>0</v>
      </c>
      <c r="H24" s="27">
        <f t="shared" si="3"/>
        <v>0</v>
      </c>
      <c r="I24" s="27">
        <f t="shared" si="4"/>
        <v>0</v>
      </c>
      <c r="J24" s="36"/>
    </row>
    <row r="25" spans="1:10" ht="19.5" customHeight="1">
      <c r="A25" s="342"/>
      <c r="B25" s="39"/>
      <c r="C25" s="25"/>
      <c r="D25" s="27"/>
      <c r="E25" s="16"/>
      <c r="F25" s="16"/>
      <c r="G25" s="27">
        <f t="shared" si="2"/>
        <v>0</v>
      </c>
      <c r="H25" s="27">
        <f t="shared" si="3"/>
        <v>0</v>
      </c>
      <c r="I25" s="27">
        <f t="shared" si="4"/>
        <v>0</v>
      </c>
      <c r="J25" s="36"/>
    </row>
    <row r="26" spans="1:10" ht="19.5" customHeight="1">
      <c r="A26" s="342"/>
      <c r="B26" s="39"/>
      <c r="C26" s="25"/>
      <c r="D26" s="27"/>
      <c r="E26" s="16"/>
      <c r="F26" s="16"/>
      <c r="G26" s="27">
        <f t="shared" si="2"/>
        <v>0</v>
      </c>
      <c r="H26" s="27">
        <f t="shared" si="3"/>
        <v>0</v>
      </c>
      <c r="I26" s="27">
        <f t="shared" si="4"/>
        <v>0</v>
      </c>
      <c r="J26" s="36"/>
    </row>
    <row r="27" spans="1:10" ht="19.5" customHeight="1">
      <c r="A27" s="343"/>
      <c r="B27" s="99"/>
      <c r="C27" s="25"/>
      <c r="D27" s="27"/>
      <c r="E27" s="16"/>
      <c r="F27" s="16"/>
      <c r="G27" s="27">
        <f>D27*E27</f>
        <v>0</v>
      </c>
      <c r="H27" s="27">
        <f t="shared" si="3"/>
        <v>0</v>
      </c>
      <c r="I27" s="27">
        <f t="shared" si="4"/>
        <v>0</v>
      </c>
      <c r="J27" s="36"/>
    </row>
    <row r="28" spans="1:10" ht="19.5" customHeight="1" thickBot="1">
      <c r="A28" s="359" t="s">
        <v>99</v>
      </c>
      <c r="B28" s="360"/>
      <c r="C28" s="42"/>
      <c r="D28" s="43"/>
      <c r="E28" s="43"/>
      <c r="F28" s="43"/>
      <c r="G28" s="44">
        <f>SUM(G10:G27)</f>
        <v>0</v>
      </c>
      <c r="H28" s="44">
        <f>SUM(H10:H27)</f>
        <v>0</v>
      </c>
      <c r="I28" s="44">
        <f>G28+H28</f>
        <v>0</v>
      </c>
      <c r="J28" s="45"/>
    </row>
    <row r="29" spans="1:10" ht="19.5" customHeight="1">
      <c r="A29" s="352" t="s">
        <v>100</v>
      </c>
      <c r="B29" s="353"/>
      <c r="C29" s="353"/>
      <c r="D29" s="353"/>
      <c r="E29" s="353"/>
      <c r="F29" s="354"/>
      <c r="G29" s="47">
        <f>G9+G28</f>
        <v>0</v>
      </c>
      <c r="H29" s="46"/>
      <c r="I29" s="29"/>
      <c r="J29" s="19"/>
    </row>
    <row r="30" spans="1:10" ht="19.5" customHeight="1">
      <c r="A30" s="355" t="s">
        <v>109</v>
      </c>
      <c r="B30" s="356"/>
      <c r="C30" s="356"/>
      <c r="D30" s="356"/>
      <c r="E30" s="356"/>
      <c r="F30" s="356"/>
      <c r="G30" s="100">
        <f>G29*(2/3)</f>
        <v>0</v>
      </c>
      <c r="J30" s="23"/>
    </row>
    <row r="31" spans="1:10" ht="19.5" customHeight="1" thickBot="1">
      <c r="A31" s="357" t="s">
        <v>101</v>
      </c>
      <c r="B31" s="358"/>
      <c r="C31" s="358"/>
      <c r="D31" s="358"/>
      <c r="E31" s="358"/>
      <c r="F31" s="358"/>
      <c r="G31" s="129">
        <f>IF(G30&gt;=1000000,1000000,ROUNDDOWN(G30,-3))</f>
        <v>0</v>
      </c>
      <c r="H31" s="20"/>
      <c r="J31" s="23"/>
    </row>
    <row r="32" spans="1:10" ht="19.5" customHeight="1">
      <c r="A32" s="350" t="s">
        <v>170</v>
      </c>
      <c r="B32" s="351"/>
      <c r="C32" s="351"/>
      <c r="D32" s="351"/>
      <c r="E32" s="351"/>
      <c r="F32" s="351"/>
      <c r="G32" s="351"/>
      <c r="H32" s="351"/>
      <c r="I32" s="351"/>
    </row>
    <row r="33" spans="1:9" ht="19.5" customHeight="1">
      <c r="A33" s="351"/>
      <c r="B33" s="351"/>
      <c r="C33" s="351"/>
      <c r="D33" s="351"/>
      <c r="E33" s="351"/>
      <c r="F33" s="351"/>
      <c r="G33" s="351"/>
      <c r="H33" s="351"/>
      <c r="I33" s="351"/>
    </row>
    <row r="34" spans="1:9" ht="19.5" customHeight="1">
      <c r="A34" s="351"/>
      <c r="B34" s="351"/>
      <c r="C34" s="351"/>
      <c r="D34" s="351"/>
      <c r="E34" s="351"/>
      <c r="F34" s="351"/>
      <c r="G34" s="351"/>
      <c r="H34" s="351"/>
      <c r="I34" s="351"/>
    </row>
    <row r="35" spans="1:9" ht="32" customHeight="1">
      <c r="A35" s="351"/>
      <c r="B35" s="351"/>
      <c r="C35" s="351"/>
      <c r="D35" s="351"/>
      <c r="E35" s="351"/>
      <c r="F35" s="351"/>
      <c r="G35" s="351"/>
      <c r="H35" s="351"/>
      <c r="I35" s="351"/>
    </row>
    <row r="36" spans="1:9" ht="19.5" customHeight="1">
      <c r="C36" s="14" t="s">
        <v>165</v>
      </c>
    </row>
    <row r="37" spans="1:9" ht="19.5" customHeight="1">
      <c r="B37" s="14" t="s">
        <v>102</v>
      </c>
      <c r="C37" s="101" t="s">
        <v>103</v>
      </c>
      <c r="D37" s="14" t="s">
        <v>104</v>
      </c>
    </row>
    <row r="38" spans="1:9" ht="19.5" customHeight="1">
      <c r="B38" s="14" t="s">
        <v>105</v>
      </c>
      <c r="C38" s="14">
        <f t="shared" ref="C38:C40" si="6">SUMIF($B$10:$B$27,B38,$G$10:$G$27)</f>
        <v>0</v>
      </c>
      <c r="D38" s="102" t="e">
        <f t="shared" ref="D38:D42" si="7">C38/$G$29</f>
        <v>#DIV/0!</v>
      </c>
    </row>
    <row r="39" spans="1:9" ht="19.5" customHeight="1">
      <c r="B39" s="14" t="s">
        <v>106</v>
      </c>
      <c r="C39" s="14">
        <f t="shared" si="6"/>
        <v>0</v>
      </c>
      <c r="D39" s="102" t="e">
        <f t="shared" si="7"/>
        <v>#DIV/0!</v>
      </c>
    </row>
    <row r="40" spans="1:9" ht="19.5" customHeight="1">
      <c r="B40" s="14" t="s">
        <v>163</v>
      </c>
      <c r="C40" s="14">
        <f t="shared" si="6"/>
        <v>0</v>
      </c>
      <c r="D40" s="102" t="e">
        <f t="shared" si="7"/>
        <v>#DIV/0!</v>
      </c>
    </row>
    <row r="41" spans="1:9" ht="19.5" customHeight="1">
      <c r="B41" s="14" t="s">
        <v>107</v>
      </c>
      <c r="C41" s="14">
        <f>SUMIF($B$10:$B$27,#REF!,$G$10:$G$27)</f>
        <v>0</v>
      </c>
      <c r="D41" s="102" t="e">
        <f t="shared" si="7"/>
        <v>#DIV/0!</v>
      </c>
    </row>
    <row r="42" spans="1:9" ht="19.5" customHeight="1">
      <c r="B42" s="14" t="s">
        <v>108</v>
      </c>
      <c r="C42" s="14">
        <f>SUMIF($B$10:$B$27,B41,$G$10:$G$27)</f>
        <v>0</v>
      </c>
      <c r="D42" s="102" t="e">
        <f t="shared" si="7"/>
        <v>#DIV/0!</v>
      </c>
    </row>
    <row r="43" spans="1:9" ht="19.5" customHeight="1">
      <c r="D43" s="102"/>
    </row>
    <row r="44" spans="1:9" ht="19.5" customHeight="1">
      <c r="D44" s="102"/>
    </row>
    <row r="45" spans="1:9" ht="19.5" customHeight="1">
      <c r="D45" s="102"/>
    </row>
  </sheetData>
  <mergeCells count="11">
    <mergeCell ref="A32:I35"/>
    <mergeCell ref="A29:F29"/>
    <mergeCell ref="A30:F30"/>
    <mergeCell ref="A31:F31"/>
    <mergeCell ref="A10:A27"/>
    <mergeCell ref="A28:B28"/>
    <mergeCell ref="A5:A8"/>
    <mergeCell ref="A1:J1"/>
    <mergeCell ref="A2:J2"/>
    <mergeCell ref="A4:B4"/>
    <mergeCell ref="A9:B9"/>
  </mergeCells>
  <phoneticPr fontId="2"/>
  <dataValidations count="2">
    <dataValidation type="list" allowBlank="1" showInputMessage="1" showErrorMessage="1" sqref="B11" xr:uid="{A4EF6224-ABEF-5248-A8A1-2D83A8F14F61}">
      <formula1>$B$38:$B$45</formula1>
    </dataValidation>
    <dataValidation type="list" allowBlank="1" showInputMessage="1" showErrorMessage="1" sqref="B10 B12:B27" xr:uid="{6D852146-700E-1042-BD4B-3CC03DCDCC93}">
      <formula1>$B$38:$B$42</formula1>
    </dataValidation>
  </dataValidations>
  <pageMargins left="0.70866141732283472" right="0.70866141732283472" top="0.47244094488188981" bottom="0.74803149606299213" header="0.31496062992125984" footer="0.31496062992125984"/>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AQ44"/>
  <sheetViews>
    <sheetView view="pageBreakPreview" topLeftCell="A3" zoomScale="114" zoomScaleNormal="100" zoomScaleSheetLayoutView="100" workbookViewId="0">
      <selection activeCell="AF22" sqref="AF22"/>
    </sheetView>
  </sheetViews>
  <sheetFormatPr baseColWidth="10" defaultColWidth="3.6640625" defaultRowHeight="18" customHeight="1"/>
  <cols>
    <col min="1" max="3" width="4.6640625" style="104" customWidth="1"/>
    <col min="4" max="4" width="4" style="104" customWidth="1"/>
    <col min="5" max="17" width="3.6640625" style="104" customWidth="1"/>
    <col min="18" max="18" width="3.6640625" style="104" bestFit="1" customWidth="1"/>
    <col min="19" max="23" width="3.6640625" style="104" customWidth="1"/>
    <col min="24" max="24" width="4.1640625" style="104" customWidth="1"/>
    <col min="25" max="27" width="3.6640625" style="106" customWidth="1"/>
    <col min="28" max="29" width="3.6640625" style="107" customWidth="1"/>
    <col min="30" max="30" width="4.1640625" style="107" bestFit="1" customWidth="1"/>
    <col min="31" max="31" width="5.1640625" style="107" bestFit="1" customWidth="1"/>
    <col min="32" max="32" width="11.1640625" style="107" bestFit="1" customWidth="1"/>
    <col min="33" max="33" width="9.83203125" style="106" bestFit="1" customWidth="1"/>
    <col min="34" max="34" width="28.83203125" style="106" bestFit="1" customWidth="1"/>
    <col min="35" max="256" width="3.6640625" style="106"/>
    <col min="257" max="257" width="3.83203125" style="106" customWidth="1"/>
    <col min="258" max="258" width="3.6640625" style="106"/>
    <col min="259" max="259" width="3.83203125" style="106" customWidth="1"/>
    <col min="260" max="260" width="4" style="106" customWidth="1"/>
    <col min="261" max="273" width="3.6640625" style="106"/>
    <col min="274" max="274" width="3.6640625" style="106" bestFit="1"/>
    <col min="275" max="279" width="3.6640625" style="106"/>
    <col min="280" max="280" width="4.1640625" style="106" customWidth="1"/>
    <col min="281" max="285" width="3.6640625" style="106"/>
    <col min="286" max="286" width="4.1640625" style="106" bestFit="1" customWidth="1"/>
    <col min="287" max="287" width="5.1640625" style="106" bestFit="1" customWidth="1"/>
    <col min="288" max="288" width="11.1640625" style="106" bestFit="1" customWidth="1"/>
    <col min="289" max="289" width="9.83203125" style="106" bestFit="1" customWidth="1"/>
    <col min="290" max="290" width="28.83203125" style="106" bestFit="1" customWidth="1"/>
    <col min="291" max="512" width="3.6640625" style="106"/>
    <col min="513" max="513" width="3.83203125" style="106" customWidth="1"/>
    <col min="514" max="514" width="3.6640625" style="106"/>
    <col min="515" max="515" width="3.83203125" style="106" customWidth="1"/>
    <col min="516" max="516" width="4" style="106" customWidth="1"/>
    <col min="517" max="529" width="3.6640625" style="106"/>
    <col min="530" max="530" width="3.6640625" style="106" bestFit="1"/>
    <col min="531" max="535" width="3.6640625" style="106"/>
    <col min="536" max="536" width="4.1640625" style="106" customWidth="1"/>
    <col min="537" max="541" width="3.6640625" style="106"/>
    <col min="542" max="542" width="4.1640625" style="106" bestFit="1" customWidth="1"/>
    <col min="543" max="543" width="5.1640625" style="106" bestFit="1" customWidth="1"/>
    <col min="544" max="544" width="11.1640625" style="106" bestFit="1" customWidth="1"/>
    <col min="545" max="545" width="9.83203125" style="106" bestFit="1" customWidth="1"/>
    <col min="546" max="546" width="28.83203125" style="106" bestFit="1" customWidth="1"/>
    <col min="547" max="768" width="3.6640625" style="106"/>
    <col min="769" max="769" width="3.83203125" style="106" customWidth="1"/>
    <col min="770" max="770" width="3.6640625" style="106"/>
    <col min="771" max="771" width="3.83203125" style="106" customWidth="1"/>
    <col min="772" max="772" width="4" style="106" customWidth="1"/>
    <col min="773" max="785" width="3.6640625" style="106"/>
    <col min="786" max="786" width="3.6640625" style="106" bestFit="1"/>
    <col min="787" max="791" width="3.6640625" style="106"/>
    <col min="792" max="792" width="4.1640625" style="106" customWidth="1"/>
    <col min="793" max="797" width="3.6640625" style="106"/>
    <col min="798" max="798" width="4.1640625" style="106" bestFit="1" customWidth="1"/>
    <col min="799" max="799" width="5.1640625" style="106" bestFit="1" customWidth="1"/>
    <col min="800" max="800" width="11.1640625" style="106" bestFit="1" customWidth="1"/>
    <col min="801" max="801" width="9.83203125" style="106" bestFit="1" customWidth="1"/>
    <col min="802" max="802" width="28.83203125" style="106" bestFit="1" customWidth="1"/>
    <col min="803" max="1024" width="3.6640625" style="106"/>
    <col min="1025" max="1025" width="3.83203125" style="106" customWidth="1"/>
    <col min="1026" max="1026" width="3.6640625" style="106"/>
    <col min="1027" max="1027" width="3.83203125" style="106" customWidth="1"/>
    <col min="1028" max="1028" width="4" style="106" customWidth="1"/>
    <col min="1029" max="1041" width="3.6640625" style="106"/>
    <col min="1042" max="1042" width="3.6640625" style="106" bestFit="1"/>
    <col min="1043" max="1047" width="3.6640625" style="106"/>
    <col min="1048" max="1048" width="4.1640625" style="106" customWidth="1"/>
    <col min="1049" max="1053" width="3.6640625" style="106"/>
    <col min="1054" max="1054" width="4.1640625" style="106" bestFit="1" customWidth="1"/>
    <col min="1055" max="1055" width="5.1640625" style="106" bestFit="1" customWidth="1"/>
    <col min="1056" max="1056" width="11.1640625" style="106" bestFit="1" customWidth="1"/>
    <col min="1057" max="1057" width="9.83203125" style="106" bestFit="1" customWidth="1"/>
    <col min="1058" max="1058" width="28.83203125" style="106" bestFit="1" customWidth="1"/>
    <col min="1059" max="1280" width="3.6640625" style="106"/>
    <col min="1281" max="1281" width="3.83203125" style="106" customWidth="1"/>
    <col min="1282" max="1282" width="3.6640625" style="106"/>
    <col min="1283" max="1283" width="3.83203125" style="106" customWidth="1"/>
    <col min="1284" max="1284" width="4" style="106" customWidth="1"/>
    <col min="1285" max="1297" width="3.6640625" style="106"/>
    <col min="1298" max="1298" width="3.6640625" style="106" bestFit="1"/>
    <col min="1299" max="1303" width="3.6640625" style="106"/>
    <col min="1304" max="1304" width="4.1640625" style="106" customWidth="1"/>
    <col min="1305" max="1309" width="3.6640625" style="106"/>
    <col min="1310" max="1310" width="4.1640625" style="106" bestFit="1" customWidth="1"/>
    <col min="1311" max="1311" width="5.1640625" style="106" bestFit="1" customWidth="1"/>
    <col min="1312" max="1312" width="11.1640625" style="106" bestFit="1" customWidth="1"/>
    <col min="1313" max="1313" width="9.83203125" style="106" bestFit="1" customWidth="1"/>
    <col min="1314" max="1314" width="28.83203125" style="106" bestFit="1" customWidth="1"/>
    <col min="1315" max="1536" width="3.6640625" style="106"/>
    <col min="1537" max="1537" width="3.83203125" style="106" customWidth="1"/>
    <col min="1538" max="1538" width="3.6640625" style="106"/>
    <col min="1539" max="1539" width="3.83203125" style="106" customWidth="1"/>
    <col min="1540" max="1540" width="4" style="106" customWidth="1"/>
    <col min="1541" max="1553" width="3.6640625" style="106"/>
    <col min="1554" max="1554" width="3.6640625" style="106" bestFit="1"/>
    <col min="1555" max="1559" width="3.6640625" style="106"/>
    <col min="1560" max="1560" width="4.1640625" style="106" customWidth="1"/>
    <col min="1561" max="1565" width="3.6640625" style="106"/>
    <col min="1566" max="1566" width="4.1640625" style="106" bestFit="1" customWidth="1"/>
    <col min="1567" max="1567" width="5.1640625" style="106" bestFit="1" customWidth="1"/>
    <col min="1568" max="1568" width="11.1640625" style="106" bestFit="1" customWidth="1"/>
    <col min="1569" max="1569" width="9.83203125" style="106" bestFit="1" customWidth="1"/>
    <col min="1570" max="1570" width="28.83203125" style="106" bestFit="1" customWidth="1"/>
    <col min="1571" max="1792" width="3.6640625" style="106"/>
    <col min="1793" max="1793" width="3.83203125" style="106" customWidth="1"/>
    <col min="1794" max="1794" width="3.6640625" style="106"/>
    <col min="1795" max="1795" width="3.83203125" style="106" customWidth="1"/>
    <col min="1796" max="1796" width="4" style="106" customWidth="1"/>
    <col min="1797" max="1809" width="3.6640625" style="106"/>
    <col min="1810" max="1810" width="3.6640625" style="106" bestFit="1"/>
    <col min="1811" max="1815" width="3.6640625" style="106"/>
    <col min="1816" max="1816" width="4.1640625" style="106" customWidth="1"/>
    <col min="1817" max="1821" width="3.6640625" style="106"/>
    <col min="1822" max="1822" width="4.1640625" style="106" bestFit="1" customWidth="1"/>
    <col min="1823" max="1823" width="5.1640625" style="106" bestFit="1" customWidth="1"/>
    <col min="1824" max="1824" width="11.1640625" style="106" bestFit="1" customWidth="1"/>
    <col min="1825" max="1825" width="9.83203125" style="106" bestFit="1" customWidth="1"/>
    <col min="1826" max="1826" width="28.83203125" style="106" bestFit="1" customWidth="1"/>
    <col min="1827" max="2048" width="3.6640625" style="106"/>
    <col min="2049" max="2049" width="3.83203125" style="106" customWidth="1"/>
    <col min="2050" max="2050" width="3.6640625" style="106"/>
    <col min="2051" max="2051" width="3.83203125" style="106" customWidth="1"/>
    <col min="2052" max="2052" width="4" style="106" customWidth="1"/>
    <col min="2053" max="2065" width="3.6640625" style="106"/>
    <col min="2066" max="2066" width="3.6640625" style="106" bestFit="1"/>
    <col min="2067" max="2071" width="3.6640625" style="106"/>
    <col min="2072" max="2072" width="4.1640625" style="106" customWidth="1"/>
    <col min="2073" max="2077" width="3.6640625" style="106"/>
    <col min="2078" max="2078" width="4.1640625" style="106" bestFit="1" customWidth="1"/>
    <col min="2079" max="2079" width="5.1640625" style="106" bestFit="1" customWidth="1"/>
    <col min="2080" max="2080" width="11.1640625" style="106" bestFit="1" customWidth="1"/>
    <col min="2081" max="2081" width="9.83203125" style="106" bestFit="1" customWidth="1"/>
    <col min="2082" max="2082" width="28.83203125" style="106" bestFit="1" customWidth="1"/>
    <col min="2083" max="2304" width="3.6640625" style="106"/>
    <col min="2305" max="2305" width="3.83203125" style="106" customWidth="1"/>
    <col min="2306" max="2306" width="3.6640625" style="106"/>
    <col min="2307" max="2307" width="3.83203125" style="106" customWidth="1"/>
    <col min="2308" max="2308" width="4" style="106" customWidth="1"/>
    <col min="2309" max="2321" width="3.6640625" style="106"/>
    <col min="2322" max="2322" width="3.6640625" style="106" bestFit="1"/>
    <col min="2323" max="2327" width="3.6640625" style="106"/>
    <col min="2328" max="2328" width="4.1640625" style="106" customWidth="1"/>
    <col min="2329" max="2333" width="3.6640625" style="106"/>
    <col min="2334" max="2334" width="4.1640625" style="106" bestFit="1" customWidth="1"/>
    <col min="2335" max="2335" width="5.1640625" style="106" bestFit="1" customWidth="1"/>
    <col min="2336" max="2336" width="11.1640625" style="106" bestFit="1" customWidth="1"/>
    <col min="2337" max="2337" width="9.83203125" style="106" bestFit="1" customWidth="1"/>
    <col min="2338" max="2338" width="28.83203125" style="106" bestFit="1" customWidth="1"/>
    <col min="2339" max="2560" width="3.6640625" style="106"/>
    <col min="2561" max="2561" width="3.83203125" style="106" customWidth="1"/>
    <col min="2562" max="2562" width="3.6640625" style="106"/>
    <col min="2563" max="2563" width="3.83203125" style="106" customWidth="1"/>
    <col min="2564" max="2564" width="4" style="106" customWidth="1"/>
    <col min="2565" max="2577" width="3.6640625" style="106"/>
    <col min="2578" max="2578" width="3.6640625" style="106" bestFit="1"/>
    <col min="2579" max="2583" width="3.6640625" style="106"/>
    <col min="2584" max="2584" width="4.1640625" style="106" customWidth="1"/>
    <col min="2585" max="2589" width="3.6640625" style="106"/>
    <col min="2590" max="2590" width="4.1640625" style="106" bestFit="1" customWidth="1"/>
    <col min="2591" max="2591" width="5.1640625" style="106" bestFit="1" customWidth="1"/>
    <col min="2592" max="2592" width="11.1640625" style="106" bestFit="1" customWidth="1"/>
    <col min="2593" max="2593" width="9.83203125" style="106" bestFit="1" customWidth="1"/>
    <col min="2594" max="2594" width="28.83203125" style="106" bestFit="1" customWidth="1"/>
    <col min="2595" max="2816" width="3.6640625" style="106"/>
    <col min="2817" max="2817" width="3.83203125" style="106" customWidth="1"/>
    <col min="2818" max="2818" width="3.6640625" style="106"/>
    <col min="2819" max="2819" width="3.83203125" style="106" customWidth="1"/>
    <col min="2820" max="2820" width="4" style="106" customWidth="1"/>
    <col min="2821" max="2833" width="3.6640625" style="106"/>
    <col min="2834" max="2834" width="3.6640625" style="106" bestFit="1"/>
    <col min="2835" max="2839" width="3.6640625" style="106"/>
    <col min="2840" max="2840" width="4.1640625" style="106" customWidth="1"/>
    <col min="2841" max="2845" width="3.6640625" style="106"/>
    <col min="2846" max="2846" width="4.1640625" style="106" bestFit="1" customWidth="1"/>
    <col min="2847" max="2847" width="5.1640625" style="106" bestFit="1" customWidth="1"/>
    <col min="2848" max="2848" width="11.1640625" style="106" bestFit="1" customWidth="1"/>
    <col min="2849" max="2849" width="9.83203125" style="106" bestFit="1" customWidth="1"/>
    <col min="2850" max="2850" width="28.83203125" style="106" bestFit="1" customWidth="1"/>
    <col min="2851" max="3072" width="3.6640625" style="106"/>
    <col min="3073" max="3073" width="3.83203125" style="106" customWidth="1"/>
    <col min="3074" max="3074" width="3.6640625" style="106"/>
    <col min="3075" max="3075" width="3.83203125" style="106" customWidth="1"/>
    <col min="3076" max="3076" width="4" style="106" customWidth="1"/>
    <col min="3077" max="3089" width="3.6640625" style="106"/>
    <col min="3090" max="3090" width="3.6640625" style="106" bestFit="1"/>
    <col min="3091" max="3095" width="3.6640625" style="106"/>
    <col min="3096" max="3096" width="4.1640625" style="106" customWidth="1"/>
    <col min="3097" max="3101" width="3.6640625" style="106"/>
    <col min="3102" max="3102" width="4.1640625" style="106" bestFit="1" customWidth="1"/>
    <col min="3103" max="3103" width="5.1640625" style="106" bestFit="1" customWidth="1"/>
    <col min="3104" max="3104" width="11.1640625" style="106" bestFit="1" customWidth="1"/>
    <col min="3105" max="3105" width="9.83203125" style="106" bestFit="1" customWidth="1"/>
    <col min="3106" max="3106" width="28.83203125" style="106" bestFit="1" customWidth="1"/>
    <col min="3107" max="3328" width="3.6640625" style="106"/>
    <col min="3329" max="3329" width="3.83203125" style="106" customWidth="1"/>
    <col min="3330" max="3330" width="3.6640625" style="106"/>
    <col min="3331" max="3331" width="3.83203125" style="106" customWidth="1"/>
    <col min="3332" max="3332" width="4" style="106" customWidth="1"/>
    <col min="3333" max="3345" width="3.6640625" style="106"/>
    <col min="3346" max="3346" width="3.6640625" style="106" bestFit="1"/>
    <col min="3347" max="3351" width="3.6640625" style="106"/>
    <col min="3352" max="3352" width="4.1640625" style="106" customWidth="1"/>
    <col min="3353" max="3357" width="3.6640625" style="106"/>
    <col min="3358" max="3358" width="4.1640625" style="106" bestFit="1" customWidth="1"/>
    <col min="3359" max="3359" width="5.1640625" style="106" bestFit="1" customWidth="1"/>
    <col min="3360" max="3360" width="11.1640625" style="106" bestFit="1" customWidth="1"/>
    <col min="3361" max="3361" width="9.83203125" style="106" bestFit="1" customWidth="1"/>
    <col min="3362" max="3362" width="28.83203125" style="106" bestFit="1" customWidth="1"/>
    <col min="3363" max="3584" width="3.6640625" style="106"/>
    <col min="3585" max="3585" width="3.83203125" style="106" customWidth="1"/>
    <col min="3586" max="3586" width="3.6640625" style="106"/>
    <col min="3587" max="3587" width="3.83203125" style="106" customWidth="1"/>
    <col min="3588" max="3588" width="4" style="106" customWidth="1"/>
    <col min="3589" max="3601" width="3.6640625" style="106"/>
    <col min="3602" max="3602" width="3.6640625" style="106" bestFit="1"/>
    <col min="3603" max="3607" width="3.6640625" style="106"/>
    <col min="3608" max="3608" width="4.1640625" style="106" customWidth="1"/>
    <col min="3609" max="3613" width="3.6640625" style="106"/>
    <col min="3614" max="3614" width="4.1640625" style="106" bestFit="1" customWidth="1"/>
    <col min="3615" max="3615" width="5.1640625" style="106" bestFit="1" customWidth="1"/>
    <col min="3616" max="3616" width="11.1640625" style="106" bestFit="1" customWidth="1"/>
    <col min="3617" max="3617" width="9.83203125" style="106" bestFit="1" customWidth="1"/>
    <col min="3618" max="3618" width="28.83203125" style="106" bestFit="1" customWidth="1"/>
    <col min="3619" max="3840" width="3.6640625" style="106"/>
    <col min="3841" max="3841" width="3.83203125" style="106" customWidth="1"/>
    <col min="3842" max="3842" width="3.6640625" style="106"/>
    <col min="3843" max="3843" width="3.83203125" style="106" customWidth="1"/>
    <col min="3844" max="3844" width="4" style="106" customWidth="1"/>
    <col min="3845" max="3857" width="3.6640625" style="106"/>
    <col min="3858" max="3858" width="3.6640625" style="106" bestFit="1"/>
    <col min="3859" max="3863" width="3.6640625" style="106"/>
    <col min="3864" max="3864" width="4.1640625" style="106" customWidth="1"/>
    <col min="3865" max="3869" width="3.6640625" style="106"/>
    <col min="3870" max="3870" width="4.1640625" style="106" bestFit="1" customWidth="1"/>
    <col min="3871" max="3871" width="5.1640625" style="106" bestFit="1" customWidth="1"/>
    <col min="3872" max="3872" width="11.1640625" style="106" bestFit="1" customWidth="1"/>
    <col min="3873" max="3873" width="9.83203125" style="106" bestFit="1" customWidth="1"/>
    <col min="3874" max="3874" width="28.83203125" style="106" bestFit="1" customWidth="1"/>
    <col min="3875" max="4096" width="3.6640625" style="106"/>
    <col min="4097" max="4097" width="3.83203125" style="106" customWidth="1"/>
    <col min="4098" max="4098" width="3.6640625" style="106"/>
    <col min="4099" max="4099" width="3.83203125" style="106" customWidth="1"/>
    <col min="4100" max="4100" width="4" style="106" customWidth="1"/>
    <col min="4101" max="4113" width="3.6640625" style="106"/>
    <col min="4114" max="4114" width="3.6640625" style="106" bestFit="1"/>
    <col min="4115" max="4119" width="3.6640625" style="106"/>
    <col min="4120" max="4120" width="4.1640625" style="106" customWidth="1"/>
    <col min="4121" max="4125" width="3.6640625" style="106"/>
    <col min="4126" max="4126" width="4.1640625" style="106" bestFit="1" customWidth="1"/>
    <col min="4127" max="4127" width="5.1640625" style="106" bestFit="1" customWidth="1"/>
    <col min="4128" max="4128" width="11.1640625" style="106" bestFit="1" customWidth="1"/>
    <col min="4129" max="4129" width="9.83203125" style="106" bestFit="1" customWidth="1"/>
    <col min="4130" max="4130" width="28.83203125" style="106" bestFit="1" customWidth="1"/>
    <col min="4131" max="4352" width="3.6640625" style="106"/>
    <col min="4353" max="4353" width="3.83203125" style="106" customWidth="1"/>
    <col min="4354" max="4354" width="3.6640625" style="106"/>
    <col min="4355" max="4355" width="3.83203125" style="106" customWidth="1"/>
    <col min="4356" max="4356" width="4" style="106" customWidth="1"/>
    <col min="4357" max="4369" width="3.6640625" style="106"/>
    <col min="4370" max="4370" width="3.6640625" style="106" bestFit="1"/>
    <col min="4371" max="4375" width="3.6640625" style="106"/>
    <col min="4376" max="4376" width="4.1640625" style="106" customWidth="1"/>
    <col min="4377" max="4381" width="3.6640625" style="106"/>
    <col min="4382" max="4382" width="4.1640625" style="106" bestFit="1" customWidth="1"/>
    <col min="4383" max="4383" width="5.1640625" style="106" bestFit="1" customWidth="1"/>
    <col min="4384" max="4384" width="11.1640625" style="106" bestFit="1" customWidth="1"/>
    <col min="4385" max="4385" width="9.83203125" style="106" bestFit="1" customWidth="1"/>
    <col min="4386" max="4386" width="28.83203125" style="106" bestFit="1" customWidth="1"/>
    <col min="4387" max="4608" width="3.6640625" style="106"/>
    <col min="4609" max="4609" width="3.83203125" style="106" customWidth="1"/>
    <col min="4610" max="4610" width="3.6640625" style="106"/>
    <col min="4611" max="4611" width="3.83203125" style="106" customWidth="1"/>
    <col min="4612" max="4612" width="4" style="106" customWidth="1"/>
    <col min="4613" max="4625" width="3.6640625" style="106"/>
    <col min="4626" max="4626" width="3.6640625" style="106" bestFit="1"/>
    <col min="4627" max="4631" width="3.6640625" style="106"/>
    <col min="4632" max="4632" width="4.1640625" style="106" customWidth="1"/>
    <col min="4633" max="4637" width="3.6640625" style="106"/>
    <col min="4638" max="4638" width="4.1640625" style="106" bestFit="1" customWidth="1"/>
    <col min="4639" max="4639" width="5.1640625" style="106" bestFit="1" customWidth="1"/>
    <col min="4640" max="4640" width="11.1640625" style="106" bestFit="1" customWidth="1"/>
    <col min="4641" max="4641" width="9.83203125" style="106" bestFit="1" customWidth="1"/>
    <col min="4642" max="4642" width="28.83203125" style="106" bestFit="1" customWidth="1"/>
    <col min="4643" max="4864" width="3.6640625" style="106"/>
    <col min="4865" max="4865" width="3.83203125" style="106" customWidth="1"/>
    <col min="4866" max="4866" width="3.6640625" style="106"/>
    <col min="4867" max="4867" width="3.83203125" style="106" customWidth="1"/>
    <col min="4868" max="4868" width="4" style="106" customWidth="1"/>
    <col min="4869" max="4881" width="3.6640625" style="106"/>
    <col min="4882" max="4882" width="3.6640625" style="106" bestFit="1"/>
    <col min="4883" max="4887" width="3.6640625" style="106"/>
    <col min="4888" max="4888" width="4.1640625" style="106" customWidth="1"/>
    <col min="4889" max="4893" width="3.6640625" style="106"/>
    <col min="4894" max="4894" width="4.1640625" style="106" bestFit="1" customWidth="1"/>
    <col min="4895" max="4895" width="5.1640625" style="106" bestFit="1" customWidth="1"/>
    <col min="4896" max="4896" width="11.1640625" style="106" bestFit="1" customWidth="1"/>
    <col min="4897" max="4897" width="9.83203125" style="106" bestFit="1" customWidth="1"/>
    <col min="4898" max="4898" width="28.83203125" style="106" bestFit="1" customWidth="1"/>
    <col min="4899" max="5120" width="3.6640625" style="106"/>
    <col min="5121" max="5121" width="3.83203125" style="106" customWidth="1"/>
    <col min="5122" max="5122" width="3.6640625" style="106"/>
    <col min="5123" max="5123" width="3.83203125" style="106" customWidth="1"/>
    <col min="5124" max="5124" width="4" style="106" customWidth="1"/>
    <col min="5125" max="5137" width="3.6640625" style="106"/>
    <col min="5138" max="5138" width="3.6640625" style="106" bestFit="1"/>
    <col min="5139" max="5143" width="3.6640625" style="106"/>
    <col min="5144" max="5144" width="4.1640625" style="106" customWidth="1"/>
    <col min="5145" max="5149" width="3.6640625" style="106"/>
    <col min="5150" max="5150" width="4.1640625" style="106" bestFit="1" customWidth="1"/>
    <col min="5151" max="5151" width="5.1640625" style="106" bestFit="1" customWidth="1"/>
    <col min="5152" max="5152" width="11.1640625" style="106" bestFit="1" customWidth="1"/>
    <col min="5153" max="5153" width="9.83203125" style="106" bestFit="1" customWidth="1"/>
    <col min="5154" max="5154" width="28.83203125" style="106" bestFit="1" customWidth="1"/>
    <col min="5155" max="5376" width="3.6640625" style="106"/>
    <col min="5377" max="5377" width="3.83203125" style="106" customWidth="1"/>
    <col min="5378" max="5378" width="3.6640625" style="106"/>
    <col min="5379" max="5379" width="3.83203125" style="106" customWidth="1"/>
    <col min="5380" max="5380" width="4" style="106" customWidth="1"/>
    <col min="5381" max="5393" width="3.6640625" style="106"/>
    <col min="5394" max="5394" width="3.6640625" style="106" bestFit="1"/>
    <col min="5395" max="5399" width="3.6640625" style="106"/>
    <col min="5400" max="5400" width="4.1640625" style="106" customWidth="1"/>
    <col min="5401" max="5405" width="3.6640625" style="106"/>
    <col min="5406" max="5406" width="4.1640625" style="106" bestFit="1" customWidth="1"/>
    <col min="5407" max="5407" width="5.1640625" style="106" bestFit="1" customWidth="1"/>
    <col min="5408" max="5408" width="11.1640625" style="106" bestFit="1" customWidth="1"/>
    <col min="5409" max="5409" width="9.83203125" style="106" bestFit="1" customWidth="1"/>
    <col min="5410" max="5410" width="28.83203125" style="106" bestFit="1" customWidth="1"/>
    <col min="5411" max="5632" width="3.6640625" style="106"/>
    <col min="5633" max="5633" width="3.83203125" style="106" customWidth="1"/>
    <col min="5634" max="5634" width="3.6640625" style="106"/>
    <col min="5635" max="5635" width="3.83203125" style="106" customWidth="1"/>
    <col min="5636" max="5636" width="4" style="106" customWidth="1"/>
    <col min="5637" max="5649" width="3.6640625" style="106"/>
    <col min="5650" max="5650" width="3.6640625" style="106" bestFit="1"/>
    <col min="5651" max="5655" width="3.6640625" style="106"/>
    <col min="5656" max="5656" width="4.1640625" style="106" customWidth="1"/>
    <col min="5657" max="5661" width="3.6640625" style="106"/>
    <col min="5662" max="5662" width="4.1640625" style="106" bestFit="1" customWidth="1"/>
    <col min="5663" max="5663" width="5.1640625" style="106" bestFit="1" customWidth="1"/>
    <col min="5664" max="5664" width="11.1640625" style="106" bestFit="1" customWidth="1"/>
    <col min="5665" max="5665" width="9.83203125" style="106" bestFit="1" customWidth="1"/>
    <col min="5666" max="5666" width="28.83203125" style="106" bestFit="1" customWidth="1"/>
    <col min="5667" max="5888" width="3.6640625" style="106"/>
    <col min="5889" max="5889" width="3.83203125" style="106" customWidth="1"/>
    <col min="5890" max="5890" width="3.6640625" style="106"/>
    <col min="5891" max="5891" width="3.83203125" style="106" customWidth="1"/>
    <col min="5892" max="5892" width="4" style="106" customWidth="1"/>
    <col min="5893" max="5905" width="3.6640625" style="106"/>
    <col min="5906" max="5906" width="3.6640625" style="106" bestFit="1"/>
    <col min="5907" max="5911" width="3.6640625" style="106"/>
    <col min="5912" max="5912" width="4.1640625" style="106" customWidth="1"/>
    <col min="5913" max="5917" width="3.6640625" style="106"/>
    <col min="5918" max="5918" width="4.1640625" style="106" bestFit="1" customWidth="1"/>
    <col min="5919" max="5919" width="5.1640625" style="106" bestFit="1" customWidth="1"/>
    <col min="5920" max="5920" width="11.1640625" style="106" bestFit="1" customWidth="1"/>
    <col min="5921" max="5921" width="9.83203125" style="106" bestFit="1" customWidth="1"/>
    <col min="5922" max="5922" width="28.83203125" style="106" bestFit="1" customWidth="1"/>
    <col min="5923" max="6144" width="3.6640625" style="106"/>
    <col min="6145" max="6145" width="3.83203125" style="106" customWidth="1"/>
    <col min="6146" max="6146" width="3.6640625" style="106"/>
    <col min="6147" max="6147" width="3.83203125" style="106" customWidth="1"/>
    <col min="6148" max="6148" width="4" style="106" customWidth="1"/>
    <col min="6149" max="6161" width="3.6640625" style="106"/>
    <col min="6162" max="6162" width="3.6640625" style="106" bestFit="1"/>
    <col min="6163" max="6167" width="3.6640625" style="106"/>
    <col min="6168" max="6168" width="4.1640625" style="106" customWidth="1"/>
    <col min="6169" max="6173" width="3.6640625" style="106"/>
    <col min="6174" max="6174" width="4.1640625" style="106" bestFit="1" customWidth="1"/>
    <col min="6175" max="6175" width="5.1640625" style="106" bestFit="1" customWidth="1"/>
    <col min="6176" max="6176" width="11.1640625" style="106" bestFit="1" customWidth="1"/>
    <col min="6177" max="6177" width="9.83203125" style="106" bestFit="1" customWidth="1"/>
    <col min="6178" max="6178" width="28.83203125" style="106" bestFit="1" customWidth="1"/>
    <col min="6179" max="6400" width="3.6640625" style="106"/>
    <col min="6401" max="6401" width="3.83203125" style="106" customWidth="1"/>
    <col min="6402" max="6402" width="3.6640625" style="106"/>
    <col min="6403" max="6403" width="3.83203125" style="106" customWidth="1"/>
    <col min="6404" max="6404" width="4" style="106" customWidth="1"/>
    <col min="6405" max="6417" width="3.6640625" style="106"/>
    <col min="6418" max="6418" width="3.6640625" style="106" bestFit="1"/>
    <col min="6419" max="6423" width="3.6640625" style="106"/>
    <col min="6424" max="6424" width="4.1640625" style="106" customWidth="1"/>
    <col min="6425" max="6429" width="3.6640625" style="106"/>
    <col min="6430" max="6430" width="4.1640625" style="106" bestFit="1" customWidth="1"/>
    <col min="6431" max="6431" width="5.1640625" style="106" bestFit="1" customWidth="1"/>
    <col min="6432" max="6432" width="11.1640625" style="106" bestFit="1" customWidth="1"/>
    <col min="6433" max="6433" width="9.83203125" style="106" bestFit="1" customWidth="1"/>
    <col min="6434" max="6434" width="28.83203125" style="106" bestFit="1" customWidth="1"/>
    <col min="6435" max="6656" width="3.6640625" style="106"/>
    <col min="6657" max="6657" width="3.83203125" style="106" customWidth="1"/>
    <col min="6658" max="6658" width="3.6640625" style="106"/>
    <col min="6659" max="6659" width="3.83203125" style="106" customWidth="1"/>
    <col min="6660" max="6660" width="4" style="106" customWidth="1"/>
    <col min="6661" max="6673" width="3.6640625" style="106"/>
    <col min="6674" max="6674" width="3.6640625" style="106" bestFit="1"/>
    <col min="6675" max="6679" width="3.6640625" style="106"/>
    <col min="6680" max="6680" width="4.1640625" style="106" customWidth="1"/>
    <col min="6681" max="6685" width="3.6640625" style="106"/>
    <col min="6686" max="6686" width="4.1640625" style="106" bestFit="1" customWidth="1"/>
    <col min="6687" max="6687" width="5.1640625" style="106" bestFit="1" customWidth="1"/>
    <col min="6688" max="6688" width="11.1640625" style="106" bestFit="1" customWidth="1"/>
    <col min="6689" max="6689" width="9.83203125" style="106" bestFit="1" customWidth="1"/>
    <col min="6690" max="6690" width="28.83203125" style="106" bestFit="1" customWidth="1"/>
    <col min="6691" max="6912" width="3.6640625" style="106"/>
    <col min="6913" max="6913" width="3.83203125" style="106" customWidth="1"/>
    <col min="6914" max="6914" width="3.6640625" style="106"/>
    <col min="6915" max="6915" width="3.83203125" style="106" customWidth="1"/>
    <col min="6916" max="6916" width="4" style="106" customWidth="1"/>
    <col min="6917" max="6929" width="3.6640625" style="106"/>
    <col min="6930" max="6930" width="3.6640625" style="106" bestFit="1"/>
    <col min="6931" max="6935" width="3.6640625" style="106"/>
    <col min="6936" max="6936" width="4.1640625" style="106" customWidth="1"/>
    <col min="6937" max="6941" width="3.6640625" style="106"/>
    <col min="6942" max="6942" width="4.1640625" style="106" bestFit="1" customWidth="1"/>
    <col min="6943" max="6943" width="5.1640625" style="106" bestFit="1" customWidth="1"/>
    <col min="6944" max="6944" width="11.1640625" style="106" bestFit="1" customWidth="1"/>
    <col min="6945" max="6945" width="9.83203125" style="106" bestFit="1" customWidth="1"/>
    <col min="6946" max="6946" width="28.83203125" style="106" bestFit="1" customWidth="1"/>
    <col min="6947" max="7168" width="3.6640625" style="106"/>
    <col min="7169" max="7169" width="3.83203125" style="106" customWidth="1"/>
    <col min="7170" max="7170" width="3.6640625" style="106"/>
    <col min="7171" max="7171" width="3.83203125" style="106" customWidth="1"/>
    <col min="7172" max="7172" width="4" style="106" customWidth="1"/>
    <col min="7173" max="7185" width="3.6640625" style="106"/>
    <col min="7186" max="7186" width="3.6640625" style="106" bestFit="1"/>
    <col min="7187" max="7191" width="3.6640625" style="106"/>
    <col min="7192" max="7192" width="4.1640625" style="106" customWidth="1"/>
    <col min="7193" max="7197" width="3.6640625" style="106"/>
    <col min="7198" max="7198" width="4.1640625" style="106" bestFit="1" customWidth="1"/>
    <col min="7199" max="7199" width="5.1640625" style="106" bestFit="1" customWidth="1"/>
    <col min="7200" max="7200" width="11.1640625" style="106" bestFit="1" customWidth="1"/>
    <col min="7201" max="7201" width="9.83203125" style="106" bestFit="1" customWidth="1"/>
    <col min="7202" max="7202" width="28.83203125" style="106" bestFit="1" customWidth="1"/>
    <col min="7203" max="7424" width="3.6640625" style="106"/>
    <col min="7425" max="7425" width="3.83203125" style="106" customWidth="1"/>
    <col min="7426" max="7426" width="3.6640625" style="106"/>
    <col min="7427" max="7427" width="3.83203125" style="106" customWidth="1"/>
    <col min="7428" max="7428" width="4" style="106" customWidth="1"/>
    <col min="7429" max="7441" width="3.6640625" style="106"/>
    <col min="7442" max="7442" width="3.6640625" style="106" bestFit="1"/>
    <col min="7443" max="7447" width="3.6640625" style="106"/>
    <col min="7448" max="7448" width="4.1640625" style="106" customWidth="1"/>
    <col min="7449" max="7453" width="3.6640625" style="106"/>
    <col min="7454" max="7454" width="4.1640625" style="106" bestFit="1" customWidth="1"/>
    <col min="7455" max="7455" width="5.1640625" style="106" bestFit="1" customWidth="1"/>
    <col min="7456" max="7456" width="11.1640625" style="106" bestFit="1" customWidth="1"/>
    <col min="7457" max="7457" width="9.83203125" style="106" bestFit="1" customWidth="1"/>
    <col min="7458" max="7458" width="28.83203125" style="106" bestFit="1" customWidth="1"/>
    <col min="7459" max="7680" width="3.6640625" style="106"/>
    <col min="7681" max="7681" width="3.83203125" style="106" customWidth="1"/>
    <col min="7682" max="7682" width="3.6640625" style="106"/>
    <col min="7683" max="7683" width="3.83203125" style="106" customWidth="1"/>
    <col min="7684" max="7684" width="4" style="106" customWidth="1"/>
    <col min="7685" max="7697" width="3.6640625" style="106"/>
    <col min="7698" max="7698" width="3.6640625" style="106" bestFit="1"/>
    <col min="7699" max="7703" width="3.6640625" style="106"/>
    <col min="7704" max="7704" width="4.1640625" style="106" customWidth="1"/>
    <col min="7705" max="7709" width="3.6640625" style="106"/>
    <col min="7710" max="7710" width="4.1640625" style="106" bestFit="1" customWidth="1"/>
    <col min="7711" max="7711" width="5.1640625" style="106" bestFit="1" customWidth="1"/>
    <col min="7712" max="7712" width="11.1640625" style="106" bestFit="1" customWidth="1"/>
    <col min="7713" max="7713" width="9.83203125" style="106" bestFit="1" customWidth="1"/>
    <col min="7714" max="7714" width="28.83203125" style="106" bestFit="1" customWidth="1"/>
    <col min="7715" max="7936" width="3.6640625" style="106"/>
    <col min="7937" max="7937" width="3.83203125" style="106" customWidth="1"/>
    <col min="7938" max="7938" width="3.6640625" style="106"/>
    <col min="7939" max="7939" width="3.83203125" style="106" customWidth="1"/>
    <col min="7940" max="7940" width="4" style="106" customWidth="1"/>
    <col min="7941" max="7953" width="3.6640625" style="106"/>
    <col min="7954" max="7954" width="3.6640625" style="106" bestFit="1"/>
    <col min="7955" max="7959" width="3.6640625" style="106"/>
    <col min="7960" max="7960" width="4.1640625" style="106" customWidth="1"/>
    <col min="7961" max="7965" width="3.6640625" style="106"/>
    <col min="7966" max="7966" width="4.1640625" style="106" bestFit="1" customWidth="1"/>
    <col min="7967" max="7967" width="5.1640625" style="106" bestFit="1" customWidth="1"/>
    <col min="7968" max="7968" width="11.1640625" style="106" bestFit="1" customWidth="1"/>
    <col min="7969" max="7969" width="9.83203125" style="106" bestFit="1" customWidth="1"/>
    <col min="7970" max="7970" width="28.83203125" style="106" bestFit="1" customWidth="1"/>
    <col min="7971" max="8192" width="3.6640625" style="106"/>
    <col min="8193" max="8193" width="3.83203125" style="106" customWidth="1"/>
    <col min="8194" max="8194" width="3.6640625" style="106"/>
    <col min="8195" max="8195" width="3.83203125" style="106" customWidth="1"/>
    <col min="8196" max="8196" width="4" style="106" customWidth="1"/>
    <col min="8197" max="8209" width="3.6640625" style="106"/>
    <col min="8210" max="8210" width="3.6640625" style="106" bestFit="1"/>
    <col min="8211" max="8215" width="3.6640625" style="106"/>
    <col min="8216" max="8216" width="4.1640625" style="106" customWidth="1"/>
    <col min="8217" max="8221" width="3.6640625" style="106"/>
    <col min="8222" max="8222" width="4.1640625" style="106" bestFit="1" customWidth="1"/>
    <col min="8223" max="8223" width="5.1640625" style="106" bestFit="1" customWidth="1"/>
    <col min="8224" max="8224" width="11.1640625" style="106" bestFit="1" customWidth="1"/>
    <col min="8225" max="8225" width="9.83203125" style="106" bestFit="1" customWidth="1"/>
    <col min="8226" max="8226" width="28.83203125" style="106" bestFit="1" customWidth="1"/>
    <col min="8227" max="8448" width="3.6640625" style="106"/>
    <col min="8449" max="8449" width="3.83203125" style="106" customWidth="1"/>
    <col min="8450" max="8450" width="3.6640625" style="106"/>
    <col min="8451" max="8451" width="3.83203125" style="106" customWidth="1"/>
    <col min="8452" max="8452" width="4" style="106" customWidth="1"/>
    <col min="8453" max="8465" width="3.6640625" style="106"/>
    <col min="8466" max="8466" width="3.6640625" style="106" bestFit="1"/>
    <col min="8467" max="8471" width="3.6640625" style="106"/>
    <col min="8472" max="8472" width="4.1640625" style="106" customWidth="1"/>
    <col min="8473" max="8477" width="3.6640625" style="106"/>
    <col min="8478" max="8478" width="4.1640625" style="106" bestFit="1" customWidth="1"/>
    <col min="8479" max="8479" width="5.1640625" style="106" bestFit="1" customWidth="1"/>
    <col min="8480" max="8480" width="11.1640625" style="106" bestFit="1" customWidth="1"/>
    <col min="8481" max="8481" width="9.83203125" style="106" bestFit="1" customWidth="1"/>
    <col min="8482" max="8482" width="28.83203125" style="106" bestFit="1" customWidth="1"/>
    <col min="8483" max="8704" width="3.6640625" style="106"/>
    <col min="8705" max="8705" width="3.83203125" style="106" customWidth="1"/>
    <col min="8706" max="8706" width="3.6640625" style="106"/>
    <col min="8707" max="8707" width="3.83203125" style="106" customWidth="1"/>
    <col min="8708" max="8708" width="4" style="106" customWidth="1"/>
    <col min="8709" max="8721" width="3.6640625" style="106"/>
    <col min="8722" max="8722" width="3.6640625" style="106" bestFit="1"/>
    <col min="8723" max="8727" width="3.6640625" style="106"/>
    <col min="8728" max="8728" width="4.1640625" style="106" customWidth="1"/>
    <col min="8729" max="8733" width="3.6640625" style="106"/>
    <col min="8734" max="8734" width="4.1640625" style="106" bestFit="1" customWidth="1"/>
    <col min="8735" max="8735" width="5.1640625" style="106" bestFit="1" customWidth="1"/>
    <col min="8736" max="8736" width="11.1640625" style="106" bestFit="1" customWidth="1"/>
    <col min="8737" max="8737" width="9.83203125" style="106" bestFit="1" customWidth="1"/>
    <col min="8738" max="8738" width="28.83203125" style="106" bestFit="1" customWidth="1"/>
    <col min="8739" max="8960" width="3.6640625" style="106"/>
    <col min="8961" max="8961" width="3.83203125" style="106" customWidth="1"/>
    <col min="8962" max="8962" width="3.6640625" style="106"/>
    <col min="8963" max="8963" width="3.83203125" style="106" customWidth="1"/>
    <col min="8964" max="8964" width="4" style="106" customWidth="1"/>
    <col min="8965" max="8977" width="3.6640625" style="106"/>
    <col min="8978" max="8978" width="3.6640625" style="106" bestFit="1"/>
    <col min="8979" max="8983" width="3.6640625" style="106"/>
    <col min="8984" max="8984" width="4.1640625" style="106" customWidth="1"/>
    <col min="8985" max="8989" width="3.6640625" style="106"/>
    <col min="8990" max="8990" width="4.1640625" style="106" bestFit="1" customWidth="1"/>
    <col min="8991" max="8991" width="5.1640625" style="106" bestFit="1" customWidth="1"/>
    <col min="8992" max="8992" width="11.1640625" style="106" bestFit="1" customWidth="1"/>
    <col min="8993" max="8993" width="9.83203125" style="106" bestFit="1" customWidth="1"/>
    <col min="8994" max="8994" width="28.83203125" style="106" bestFit="1" customWidth="1"/>
    <col min="8995" max="9216" width="3.6640625" style="106"/>
    <col min="9217" max="9217" width="3.83203125" style="106" customWidth="1"/>
    <col min="9218" max="9218" width="3.6640625" style="106"/>
    <col min="9219" max="9219" width="3.83203125" style="106" customWidth="1"/>
    <col min="9220" max="9220" width="4" style="106" customWidth="1"/>
    <col min="9221" max="9233" width="3.6640625" style="106"/>
    <col min="9234" max="9234" width="3.6640625" style="106" bestFit="1"/>
    <col min="9235" max="9239" width="3.6640625" style="106"/>
    <col min="9240" max="9240" width="4.1640625" style="106" customWidth="1"/>
    <col min="9241" max="9245" width="3.6640625" style="106"/>
    <col min="9246" max="9246" width="4.1640625" style="106" bestFit="1" customWidth="1"/>
    <col min="9247" max="9247" width="5.1640625" style="106" bestFit="1" customWidth="1"/>
    <col min="9248" max="9248" width="11.1640625" style="106" bestFit="1" customWidth="1"/>
    <col min="9249" max="9249" width="9.83203125" style="106" bestFit="1" customWidth="1"/>
    <col min="9250" max="9250" width="28.83203125" style="106" bestFit="1" customWidth="1"/>
    <col min="9251" max="9472" width="3.6640625" style="106"/>
    <col min="9473" max="9473" width="3.83203125" style="106" customWidth="1"/>
    <col min="9474" max="9474" width="3.6640625" style="106"/>
    <col min="9475" max="9475" width="3.83203125" style="106" customWidth="1"/>
    <col min="9476" max="9476" width="4" style="106" customWidth="1"/>
    <col min="9477" max="9489" width="3.6640625" style="106"/>
    <col min="9490" max="9490" width="3.6640625" style="106" bestFit="1"/>
    <col min="9491" max="9495" width="3.6640625" style="106"/>
    <col min="9496" max="9496" width="4.1640625" style="106" customWidth="1"/>
    <col min="9497" max="9501" width="3.6640625" style="106"/>
    <col min="9502" max="9502" width="4.1640625" style="106" bestFit="1" customWidth="1"/>
    <col min="9503" max="9503" width="5.1640625" style="106" bestFit="1" customWidth="1"/>
    <col min="9504" max="9504" width="11.1640625" style="106" bestFit="1" customWidth="1"/>
    <col min="9505" max="9505" width="9.83203125" style="106" bestFit="1" customWidth="1"/>
    <col min="9506" max="9506" width="28.83203125" style="106" bestFit="1" customWidth="1"/>
    <col min="9507" max="9728" width="3.6640625" style="106"/>
    <col min="9729" max="9729" width="3.83203125" style="106" customWidth="1"/>
    <col min="9730" max="9730" width="3.6640625" style="106"/>
    <col min="9731" max="9731" width="3.83203125" style="106" customWidth="1"/>
    <col min="9732" max="9732" width="4" style="106" customWidth="1"/>
    <col min="9733" max="9745" width="3.6640625" style="106"/>
    <col min="9746" max="9746" width="3.6640625" style="106" bestFit="1"/>
    <col min="9747" max="9751" width="3.6640625" style="106"/>
    <col min="9752" max="9752" width="4.1640625" style="106" customWidth="1"/>
    <col min="9753" max="9757" width="3.6640625" style="106"/>
    <col min="9758" max="9758" width="4.1640625" style="106" bestFit="1" customWidth="1"/>
    <col min="9759" max="9759" width="5.1640625" style="106" bestFit="1" customWidth="1"/>
    <col min="9760" max="9760" width="11.1640625" style="106" bestFit="1" customWidth="1"/>
    <col min="9761" max="9761" width="9.83203125" style="106" bestFit="1" customWidth="1"/>
    <col min="9762" max="9762" width="28.83203125" style="106" bestFit="1" customWidth="1"/>
    <col min="9763" max="9984" width="3.6640625" style="106"/>
    <col min="9985" max="9985" width="3.83203125" style="106" customWidth="1"/>
    <col min="9986" max="9986" width="3.6640625" style="106"/>
    <col min="9987" max="9987" width="3.83203125" style="106" customWidth="1"/>
    <col min="9988" max="9988" width="4" style="106" customWidth="1"/>
    <col min="9989" max="10001" width="3.6640625" style="106"/>
    <col min="10002" max="10002" width="3.6640625" style="106" bestFit="1"/>
    <col min="10003" max="10007" width="3.6640625" style="106"/>
    <col min="10008" max="10008" width="4.1640625" style="106" customWidth="1"/>
    <col min="10009" max="10013" width="3.6640625" style="106"/>
    <col min="10014" max="10014" width="4.1640625" style="106" bestFit="1" customWidth="1"/>
    <col min="10015" max="10015" width="5.1640625" style="106" bestFit="1" customWidth="1"/>
    <col min="10016" max="10016" width="11.1640625" style="106" bestFit="1" customWidth="1"/>
    <col min="10017" max="10017" width="9.83203125" style="106" bestFit="1" customWidth="1"/>
    <col min="10018" max="10018" width="28.83203125" style="106" bestFit="1" customWidth="1"/>
    <col min="10019" max="10240" width="3.6640625" style="106"/>
    <col min="10241" max="10241" width="3.83203125" style="106" customWidth="1"/>
    <col min="10242" max="10242" width="3.6640625" style="106"/>
    <col min="10243" max="10243" width="3.83203125" style="106" customWidth="1"/>
    <col min="10244" max="10244" width="4" style="106" customWidth="1"/>
    <col min="10245" max="10257" width="3.6640625" style="106"/>
    <col min="10258" max="10258" width="3.6640625" style="106" bestFit="1"/>
    <col min="10259" max="10263" width="3.6640625" style="106"/>
    <col min="10264" max="10264" width="4.1640625" style="106" customWidth="1"/>
    <col min="10265" max="10269" width="3.6640625" style="106"/>
    <col min="10270" max="10270" width="4.1640625" style="106" bestFit="1" customWidth="1"/>
    <col min="10271" max="10271" width="5.1640625" style="106" bestFit="1" customWidth="1"/>
    <col min="10272" max="10272" width="11.1640625" style="106" bestFit="1" customWidth="1"/>
    <col min="10273" max="10273" width="9.83203125" style="106" bestFit="1" customWidth="1"/>
    <col min="10274" max="10274" width="28.83203125" style="106" bestFit="1" customWidth="1"/>
    <col min="10275" max="10496" width="3.6640625" style="106"/>
    <col min="10497" max="10497" width="3.83203125" style="106" customWidth="1"/>
    <col min="10498" max="10498" width="3.6640625" style="106"/>
    <col min="10499" max="10499" width="3.83203125" style="106" customWidth="1"/>
    <col min="10500" max="10500" width="4" style="106" customWidth="1"/>
    <col min="10501" max="10513" width="3.6640625" style="106"/>
    <col min="10514" max="10514" width="3.6640625" style="106" bestFit="1"/>
    <col min="10515" max="10519" width="3.6640625" style="106"/>
    <col min="10520" max="10520" width="4.1640625" style="106" customWidth="1"/>
    <col min="10521" max="10525" width="3.6640625" style="106"/>
    <col min="10526" max="10526" width="4.1640625" style="106" bestFit="1" customWidth="1"/>
    <col min="10527" max="10527" width="5.1640625" style="106" bestFit="1" customWidth="1"/>
    <col min="10528" max="10528" width="11.1640625" style="106" bestFit="1" customWidth="1"/>
    <col min="10529" max="10529" width="9.83203125" style="106" bestFit="1" customWidth="1"/>
    <col min="10530" max="10530" width="28.83203125" style="106" bestFit="1" customWidth="1"/>
    <col min="10531" max="10752" width="3.6640625" style="106"/>
    <col min="10753" max="10753" width="3.83203125" style="106" customWidth="1"/>
    <col min="10754" max="10754" width="3.6640625" style="106"/>
    <col min="10755" max="10755" width="3.83203125" style="106" customWidth="1"/>
    <col min="10756" max="10756" width="4" style="106" customWidth="1"/>
    <col min="10757" max="10769" width="3.6640625" style="106"/>
    <col min="10770" max="10770" width="3.6640625" style="106" bestFit="1"/>
    <col min="10771" max="10775" width="3.6640625" style="106"/>
    <col min="10776" max="10776" width="4.1640625" style="106" customWidth="1"/>
    <col min="10777" max="10781" width="3.6640625" style="106"/>
    <col min="10782" max="10782" width="4.1640625" style="106" bestFit="1" customWidth="1"/>
    <col min="10783" max="10783" width="5.1640625" style="106" bestFit="1" customWidth="1"/>
    <col min="10784" max="10784" width="11.1640625" style="106" bestFit="1" customWidth="1"/>
    <col min="10785" max="10785" width="9.83203125" style="106" bestFit="1" customWidth="1"/>
    <col min="10786" max="10786" width="28.83203125" style="106" bestFit="1" customWidth="1"/>
    <col min="10787" max="11008" width="3.6640625" style="106"/>
    <col min="11009" max="11009" width="3.83203125" style="106" customWidth="1"/>
    <col min="11010" max="11010" width="3.6640625" style="106"/>
    <col min="11011" max="11011" width="3.83203125" style="106" customWidth="1"/>
    <col min="11012" max="11012" width="4" style="106" customWidth="1"/>
    <col min="11013" max="11025" width="3.6640625" style="106"/>
    <col min="11026" max="11026" width="3.6640625" style="106" bestFit="1"/>
    <col min="11027" max="11031" width="3.6640625" style="106"/>
    <col min="11032" max="11032" width="4.1640625" style="106" customWidth="1"/>
    <col min="11033" max="11037" width="3.6640625" style="106"/>
    <col min="11038" max="11038" width="4.1640625" style="106" bestFit="1" customWidth="1"/>
    <col min="11039" max="11039" width="5.1640625" style="106" bestFit="1" customWidth="1"/>
    <col min="11040" max="11040" width="11.1640625" style="106" bestFit="1" customWidth="1"/>
    <col min="11041" max="11041" width="9.83203125" style="106" bestFit="1" customWidth="1"/>
    <col min="11042" max="11042" width="28.83203125" style="106" bestFit="1" customWidth="1"/>
    <col min="11043" max="11264" width="3.6640625" style="106"/>
    <col min="11265" max="11265" width="3.83203125" style="106" customWidth="1"/>
    <col min="11266" max="11266" width="3.6640625" style="106"/>
    <col min="11267" max="11267" width="3.83203125" style="106" customWidth="1"/>
    <col min="11268" max="11268" width="4" style="106" customWidth="1"/>
    <col min="11269" max="11281" width="3.6640625" style="106"/>
    <col min="11282" max="11282" width="3.6640625" style="106" bestFit="1"/>
    <col min="11283" max="11287" width="3.6640625" style="106"/>
    <col min="11288" max="11288" width="4.1640625" style="106" customWidth="1"/>
    <col min="11289" max="11293" width="3.6640625" style="106"/>
    <col min="11294" max="11294" width="4.1640625" style="106" bestFit="1" customWidth="1"/>
    <col min="11295" max="11295" width="5.1640625" style="106" bestFit="1" customWidth="1"/>
    <col min="11296" max="11296" width="11.1640625" style="106" bestFit="1" customWidth="1"/>
    <col min="11297" max="11297" width="9.83203125" style="106" bestFit="1" customWidth="1"/>
    <col min="11298" max="11298" width="28.83203125" style="106" bestFit="1" customWidth="1"/>
    <col min="11299" max="11520" width="3.6640625" style="106"/>
    <col min="11521" max="11521" width="3.83203125" style="106" customWidth="1"/>
    <col min="11522" max="11522" width="3.6640625" style="106"/>
    <col min="11523" max="11523" width="3.83203125" style="106" customWidth="1"/>
    <col min="11524" max="11524" width="4" style="106" customWidth="1"/>
    <col min="11525" max="11537" width="3.6640625" style="106"/>
    <col min="11538" max="11538" width="3.6640625" style="106" bestFit="1"/>
    <col min="11539" max="11543" width="3.6640625" style="106"/>
    <col min="11544" max="11544" width="4.1640625" style="106" customWidth="1"/>
    <col min="11545" max="11549" width="3.6640625" style="106"/>
    <col min="11550" max="11550" width="4.1640625" style="106" bestFit="1" customWidth="1"/>
    <col min="11551" max="11551" width="5.1640625" style="106" bestFit="1" customWidth="1"/>
    <col min="11552" max="11552" width="11.1640625" style="106" bestFit="1" customWidth="1"/>
    <col min="11553" max="11553" width="9.83203125" style="106" bestFit="1" customWidth="1"/>
    <col min="11554" max="11554" width="28.83203125" style="106" bestFit="1" customWidth="1"/>
    <col min="11555" max="11776" width="3.6640625" style="106"/>
    <col min="11777" max="11777" width="3.83203125" style="106" customWidth="1"/>
    <col min="11778" max="11778" width="3.6640625" style="106"/>
    <col min="11779" max="11779" width="3.83203125" style="106" customWidth="1"/>
    <col min="11780" max="11780" width="4" style="106" customWidth="1"/>
    <col min="11781" max="11793" width="3.6640625" style="106"/>
    <col min="11794" max="11794" width="3.6640625" style="106" bestFit="1"/>
    <col min="11795" max="11799" width="3.6640625" style="106"/>
    <col min="11800" max="11800" width="4.1640625" style="106" customWidth="1"/>
    <col min="11801" max="11805" width="3.6640625" style="106"/>
    <col min="11806" max="11806" width="4.1640625" style="106" bestFit="1" customWidth="1"/>
    <col min="11807" max="11807" width="5.1640625" style="106" bestFit="1" customWidth="1"/>
    <col min="11808" max="11808" width="11.1640625" style="106" bestFit="1" customWidth="1"/>
    <col min="11809" max="11809" width="9.83203125" style="106" bestFit="1" customWidth="1"/>
    <col min="11810" max="11810" width="28.83203125" style="106" bestFit="1" customWidth="1"/>
    <col min="11811" max="12032" width="3.6640625" style="106"/>
    <col min="12033" max="12033" width="3.83203125" style="106" customWidth="1"/>
    <col min="12034" max="12034" width="3.6640625" style="106"/>
    <col min="12035" max="12035" width="3.83203125" style="106" customWidth="1"/>
    <col min="12036" max="12036" width="4" style="106" customWidth="1"/>
    <col min="12037" max="12049" width="3.6640625" style="106"/>
    <col min="12050" max="12050" width="3.6640625" style="106" bestFit="1"/>
    <col min="12051" max="12055" width="3.6640625" style="106"/>
    <col min="12056" max="12056" width="4.1640625" style="106" customWidth="1"/>
    <col min="12057" max="12061" width="3.6640625" style="106"/>
    <col min="12062" max="12062" width="4.1640625" style="106" bestFit="1" customWidth="1"/>
    <col min="12063" max="12063" width="5.1640625" style="106" bestFit="1" customWidth="1"/>
    <col min="12064" max="12064" width="11.1640625" style="106" bestFit="1" customWidth="1"/>
    <col min="12065" max="12065" width="9.83203125" style="106" bestFit="1" customWidth="1"/>
    <col min="12066" max="12066" width="28.83203125" style="106" bestFit="1" customWidth="1"/>
    <col min="12067" max="12288" width="3.6640625" style="106"/>
    <col min="12289" max="12289" width="3.83203125" style="106" customWidth="1"/>
    <col min="12290" max="12290" width="3.6640625" style="106"/>
    <col min="12291" max="12291" width="3.83203125" style="106" customWidth="1"/>
    <col min="12292" max="12292" width="4" style="106" customWidth="1"/>
    <col min="12293" max="12305" width="3.6640625" style="106"/>
    <col min="12306" max="12306" width="3.6640625" style="106" bestFit="1"/>
    <col min="12307" max="12311" width="3.6640625" style="106"/>
    <col min="12312" max="12312" width="4.1640625" style="106" customWidth="1"/>
    <col min="12313" max="12317" width="3.6640625" style="106"/>
    <col min="12318" max="12318" width="4.1640625" style="106" bestFit="1" customWidth="1"/>
    <col min="12319" max="12319" width="5.1640625" style="106" bestFit="1" customWidth="1"/>
    <col min="12320" max="12320" width="11.1640625" style="106" bestFit="1" customWidth="1"/>
    <col min="12321" max="12321" width="9.83203125" style="106" bestFit="1" customWidth="1"/>
    <col min="12322" max="12322" width="28.83203125" style="106" bestFit="1" customWidth="1"/>
    <col min="12323" max="12544" width="3.6640625" style="106"/>
    <col min="12545" max="12545" width="3.83203125" style="106" customWidth="1"/>
    <col min="12546" max="12546" width="3.6640625" style="106"/>
    <col min="12547" max="12547" width="3.83203125" style="106" customWidth="1"/>
    <col min="12548" max="12548" width="4" style="106" customWidth="1"/>
    <col min="12549" max="12561" width="3.6640625" style="106"/>
    <col min="12562" max="12562" width="3.6640625" style="106" bestFit="1"/>
    <col min="12563" max="12567" width="3.6640625" style="106"/>
    <col min="12568" max="12568" width="4.1640625" style="106" customWidth="1"/>
    <col min="12569" max="12573" width="3.6640625" style="106"/>
    <col min="12574" max="12574" width="4.1640625" style="106" bestFit="1" customWidth="1"/>
    <col min="12575" max="12575" width="5.1640625" style="106" bestFit="1" customWidth="1"/>
    <col min="12576" max="12576" width="11.1640625" style="106" bestFit="1" customWidth="1"/>
    <col min="12577" max="12577" width="9.83203125" style="106" bestFit="1" customWidth="1"/>
    <col min="12578" max="12578" width="28.83203125" style="106" bestFit="1" customWidth="1"/>
    <col min="12579" max="12800" width="3.6640625" style="106"/>
    <col min="12801" max="12801" width="3.83203125" style="106" customWidth="1"/>
    <col min="12802" max="12802" width="3.6640625" style="106"/>
    <col min="12803" max="12803" width="3.83203125" style="106" customWidth="1"/>
    <col min="12804" max="12804" width="4" style="106" customWidth="1"/>
    <col min="12805" max="12817" width="3.6640625" style="106"/>
    <col min="12818" max="12818" width="3.6640625" style="106" bestFit="1"/>
    <col min="12819" max="12823" width="3.6640625" style="106"/>
    <col min="12824" max="12824" width="4.1640625" style="106" customWidth="1"/>
    <col min="12825" max="12829" width="3.6640625" style="106"/>
    <col min="12830" max="12830" width="4.1640625" style="106" bestFit="1" customWidth="1"/>
    <col min="12831" max="12831" width="5.1640625" style="106" bestFit="1" customWidth="1"/>
    <col min="12832" max="12832" width="11.1640625" style="106" bestFit="1" customWidth="1"/>
    <col min="12833" max="12833" width="9.83203125" style="106" bestFit="1" customWidth="1"/>
    <col min="12834" max="12834" width="28.83203125" style="106" bestFit="1" customWidth="1"/>
    <col min="12835" max="13056" width="3.6640625" style="106"/>
    <col min="13057" max="13057" width="3.83203125" style="106" customWidth="1"/>
    <col min="13058" max="13058" width="3.6640625" style="106"/>
    <col min="13059" max="13059" width="3.83203125" style="106" customWidth="1"/>
    <col min="13060" max="13060" width="4" style="106" customWidth="1"/>
    <col min="13061" max="13073" width="3.6640625" style="106"/>
    <col min="13074" max="13074" width="3.6640625" style="106" bestFit="1"/>
    <col min="13075" max="13079" width="3.6640625" style="106"/>
    <col min="13080" max="13080" width="4.1640625" style="106" customWidth="1"/>
    <col min="13081" max="13085" width="3.6640625" style="106"/>
    <col min="13086" max="13086" width="4.1640625" style="106" bestFit="1" customWidth="1"/>
    <col min="13087" max="13087" width="5.1640625" style="106" bestFit="1" customWidth="1"/>
    <col min="13088" max="13088" width="11.1640625" style="106" bestFit="1" customWidth="1"/>
    <col min="13089" max="13089" width="9.83203125" style="106" bestFit="1" customWidth="1"/>
    <col min="13090" max="13090" width="28.83203125" style="106" bestFit="1" customWidth="1"/>
    <col min="13091" max="13312" width="3.6640625" style="106"/>
    <col min="13313" max="13313" width="3.83203125" style="106" customWidth="1"/>
    <col min="13314" max="13314" width="3.6640625" style="106"/>
    <col min="13315" max="13315" width="3.83203125" style="106" customWidth="1"/>
    <col min="13316" max="13316" width="4" style="106" customWidth="1"/>
    <col min="13317" max="13329" width="3.6640625" style="106"/>
    <col min="13330" max="13330" width="3.6640625" style="106" bestFit="1"/>
    <col min="13331" max="13335" width="3.6640625" style="106"/>
    <col min="13336" max="13336" width="4.1640625" style="106" customWidth="1"/>
    <col min="13337" max="13341" width="3.6640625" style="106"/>
    <col min="13342" max="13342" width="4.1640625" style="106" bestFit="1" customWidth="1"/>
    <col min="13343" max="13343" width="5.1640625" style="106" bestFit="1" customWidth="1"/>
    <col min="13344" max="13344" width="11.1640625" style="106" bestFit="1" customWidth="1"/>
    <col min="13345" max="13345" width="9.83203125" style="106" bestFit="1" customWidth="1"/>
    <col min="13346" max="13346" width="28.83203125" style="106" bestFit="1" customWidth="1"/>
    <col min="13347" max="13568" width="3.6640625" style="106"/>
    <col min="13569" max="13569" width="3.83203125" style="106" customWidth="1"/>
    <col min="13570" max="13570" width="3.6640625" style="106"/>
    <col min="13571" max="13571" width="3.83203125" style="106" customWidth="1"/>
    <col min="13572" max="13572" width="4" style="106" customWidth="1"/>
    <col min="13573" max="13585" width="3.6640625" style="106"/>
    <col min="13586" max="13586" width="3.6640625" style="106" bestFit="1"/>
    <col min="13587" max="13591" width="3.6640625" style="106"/>
    <col min="13592" max="13592" width="4.1640625" style="106" customWidth="1"/>
    <col min="13593" max="13597" width="3.6640625" style="106"/>
    <col min="13598" max="13598" width="4.1640625" style="106" bestFit="1" customWidth="1"/>
    <col min="13599" max="13599" width="5.1640625" style="106" bestFit="1" customWidth="1"/>
    <col min="13600" max="13600" width="11.1640625" style="106" bestFit="1" customWidth="1"/>
    <col min="13601" max="13601" width="9.83203125" style="106" bestFit="1" customWidth="1"/>
    <col min="13602" max="13602" width="28.83203125" style="106" bestFit="1" customWidth="1"/>
    <col min="13603" max="13824" width="3.6640625" style="106"/>
    <col min="13825" max="13825" width="3.83203125" style="106" customWidth="1"/>
    <col min="13826" max="13826" width="3.6640625" style="106"/>
    <col min="13827" max="13827" width="3.83203125" style="106" customWidth="1"/>
    <col min="13828" max="13828" width="4" style="106" customWidth="1"/>
    <col min="13829" max="13841" width="3.6640625" style="106"/>
    <col min="13842" max="13842" width="3.6640625" style="106" bestFit="1"/>
    <col min="13843" max="13847" width="3.6640625" style="106"/>
    <col min="13848" max="13848" width="4.1640625" style="106" customWidth="1"/>
    <col min="13849" max="13853" width="3.6640625" style="106"/>
    <col min="13854" max="13854" width="4.1640625" style="106" bestFit="1" customWidth="1"/>
    <col min="13855" max="13855" width="5.1640625" style="106" bestFit="1" customWidth="1"/>
    <col min="13856" max="13856" width="11.1640625" style="106" bestFit="1" customWidth="1"/>
    <col min="13857" max="13857" width="9.83203125" style="106" bestFit="1" customWidth="1"/>
    <col min="13858" max="13858" width="28.83203125" style="106" bestFit="1" customWidth="1"/>
    <col min="13859" max="14080" width="3.6640625" style="106"/>
    <col min="14081" max="14081" width="3.83203125" style="106" customWidth="1"/>
    <col min="14082" max="14082" width="3.6640625" style="106"/>
    <col min="14083" max="14083" width="3.83203125" style="106" customWidth="1"/>
    <col min="14084" max="14084" width="4" style="106" customWidth="1"/>
    <col min="14085" max="14097" width="3.6640625" style="106"/>
    <col min="14098" max="14098" width="3.6640625" style="106" bestFit="1"/>
    <col min="14099" max="14103" width="3.6640625" style="106"/>
    <col min="14104" max="14104" width="4.1640625" style="106" customWidth="1"/>
    <col min="14105" max="14109" width="3.6640625" style="106"/>
    <col min="14110" max="14110" width="4.1640625" style="106" bestFit="1" customWidth="1"/>
    <col min="14111" max="14111" width="5.1640625" style="106" bestFit="1" customWidth="1"/>
    <col min="14112" max="14112" width="11.1640625" style="106" bestFit="1" customWidth="1"/>
    <col min="14113" max="14113" width="9.83203125" style="106" bestFit="1" customWidth="1"/>
    <col min="14114" max="14114" width="28.83203125" style="106" bestFit="1" customWidth="1"/>
    <col min="14115" max="14336" width="3.6640625" style="106"/>
    <col min="14337" max="14337" width="3.83203125" style="106" customWidth="1"/>
    <col min="14338" max="14338" width="3.6640625" style="106"/>
    <col min="14339" max="14339" width="3.83203125" style="106" customWidth="1"/>
    <col min="14340" max="14340" width="4" style="106" customWidth="1"/>
    <col min="14341" max="14353" width="3.6640625" style="106"/>
    <col min="14354" max="14354" width="3.6640625" style="106" bestFit="1"/>
    <col min="14355" max="14359" width="3.6640625" style="106"/>
    <col min="14360" max="14360" width="4.1640625" style="106" customWidth="1"/>
    <col min="14361" max="14365" width="3.6640625" style="106"/>
    <col min="14366" max="14366" width="4.1640625" style="106" bestFit="1" customWidth="1"/>
    <col min="14367" max="14367" width="5.1640625" style="106" bestFit="1" customWidth="1"/>
    <col min="14368" max="14368" width="11.1640625" style="106" bestFit="1" customWidth="1"/>
    <col min="14369" max="14369" width="9.83203125" style="106" bestFit="1" customWidth="1"/>
    <col min="14370" max="14370" width="28.83203125" style="106" bestFit="1" customWidth="1"/>
    <col min="14371" max="14592" width="3.6640625" style="106"/>
    <col min="14593" max="14593" width="3.83203125" style="106" customWidth="1"/>
    <col min="14594" max="14594" width="3.6640625" style="106"/>
    <col min="14595" max="14595" width="3.83203125" style="106" customWidth="1"/>
    <col min="14596" max="14596" width="4" style="106" customWidth="1"/>
    <col min="14597" max="14609" width="3.6640625" style="106"/>
    <col min="14610" max="14610" width="3.6640625" style="106" bestFit="1"/>
    <col min="14611" max="14615" width="3.6640625" style="106"/>
    <col min="14616" max="14616" width="4.1640625" style="106" customWidth="1"/>
    <col min="14617" max="14621" width="3.6640625" style="106"/>
    <col min="14622" max="14622" width="4.1640625" style="106" bestFit="1" customWidth="1"/>
    <col min="14623" max="14623" width="5.1640625" style="106" bestFit="1" customWidth="1"/>
    <col min="14624" max="14624" width="11.1640625" style="106" bestFit="1" customWidth="1"/>
    <col min="14625" max="14625" width="9.83203125" style="106" bestFit="1" customWidth="1"/>
    <col min="14626" max="14626" width="28.83203125" style="106" bestFit="1" customWidth="1"/>
    <col min="14627" max="14848" width="3.6640625" style="106"/>
    <col min="14849" max="14849" width="3.83203125" style="106" customWidth="1"/>
    <col min="14850" max="14850" width="3.6640625" style="106"/>
    <col min="14851" max="14851" width="3.83203125" style="106" customWidth="1"/>
    <col min="14852" max="14852" width="4" style="106" customWidth="1"/>
    <col min="14853" max="14865" width="3.6640625" style="106"/>
    <col min="14866" max="14866" width="3.6640625" style="106" bestFit="1"/>
    <col min="14867" max="14871" width="3.6640625" style="106"/>
    <col min="14872" max="14872" width="4.1640625" style="106" customWidth="1"/>
    <col min="14873" max="14877" width="3.6640625" style="106"/>
    <col min="14878" max="14878" width="4.1640625" style="106" bestFit="1" customWidth="1"/>
    <col min="14879" max="14879" width="5.1640625" style="106" bestFit="1" customWidth="1"/>
    <col min="14880" max="14880" width="11.1640625" style="106" bestFit="1" customWidth="1"/>
    <col min="14881" max="14881" width="9.83203125" style="106" bestFit="1" customWidth="1"/>
    <col min="14882" max="14882" width="28.83203125" style="106" bestFit="1" customWidth="1"/>
    <col min="14883" max="15104" width="3.6640625" style="106"/>
    <col min="15105" max="15105" width="3.83203125" style="106" customWidth="1"/>
    <col min="15106" max="15106" width="3.6640625" style="106"/>
    <col min="15107" max="15107" width="3.83203125" style="106" customWidth="1"/>
    <col min="15108" max="15108" width="4" style="106" customWidth="1"/>
    <col min="15109" max="15121" width="3.6640625" style="106"/>
    <col min="15122" max="15122" width="3.6640625" style="106" bestFit="1"/>
    <col min="15123" max="15127" width="3.6640625" style="106"/>
    <col min="15128" max="15128" width="4.1640625" style="106" customWidth="1"/>
    <col min="15129" max="15133" width="3.6640625" style="106"/>
    <col min="15134" max="15134" width="4.1640625" style="106" bestFit="1" customWidth="1"/>
    <col min="15135" max="15135" width="5.1640625" style="106" bestFit="1" customWidth="1"/>
    <col min="15136" max="15136" width="11.1640625" style="106" bestFit="1" customWidth="1"/>
    <col min="15137" max="15137" width="9.83203125" style="106" bestFit="1" customWidth="1"/>
    <col min="15138" max="15138" width="28.83203125" style="106" bestFit="1" customWidth="1"/>
    <col min="15139" max="15360" width="3.6640625" style="106"/>
    <col min="15361" max="15361" width="3.83203125" style="106" customWidth="1"/>
    <col min="15362" max="15362" width="3.6640625" style="106"/>
    <col min="15363" max="15363" width="3.83203125" style="106" customWidth="1"/>
    <col min="15364" max="15364" width="4" style="106" customWidth="1"/>
    <col min="15365" max="15377" width="3.6640625" style="106"/>
    <col min="15378" max="15378" width="3.6640625" style="106" bestFit="1"/>
    <col min="15379" max="15383" width="3.6640625" style="106"/>
    <col min="15384" max="15384" width="4.1640625" style="106" customWidth="1"/>
    <col min="15385" max="15389" width="3.6640625" style="106"/>
    <col min="15390" max="15390" width="4.1640625" style="106" bestFit="1" customWidth="1"/>
    <col min="15391" max="15391" width="5.1640625" style="106" bestFit="1" customWidth="1"/>
    <col min="15392" max="15392" width="11.1640625" style="106" bestFit="1" customWidth="1"/>
    <col min="15393" max="15393" width="9.83203125" style="106" bestFit="1" customWidth="1"/>
    <col min="15394" max="15394" width="28.83203125" style="106" bestFit="1" customWidth="1"/>
    <col min="15395" max="15616" width="3.6640625" style="106"/>
    <col min="15617" max="15617" width="3.83203125" style="106" customWidth="1"/>
    <col min="15618" max="15618" width="3.6640625" style="106"/>
    <col min="15619" max="15619" width="3.83203125" style="106" customWidth="1"/>
    <col min="15620" max="15620" width="4" style="106" customWidth="1"/>
    <col min="15621" max="15633" width="3.6640625" style="106"/>
    <col min="15634" max="15634" width="3.6640625" style="106" bestFit="1"/>
    <col min="15635" max="15639" width="3.6640625" style="106"/>
    <col min="15640" max="15640" width="4.1640625" style="106" customWidth="1"/>
    <col min="15641" max="15645" width="3.6640625" style="106"/>
    <col min="15646" max="15646" width="4.1640625" style="106" bestFit="1" customWidth="1"/>
    <col min="15647" max="15647" width="5.1640625" style="106" bestFit="1" customWidth="1"/>
    <col min="15648" max="15648" width="11.1640625" style="106" bestFit="1" customWidth="1"/>
    <col min="15649" max="15649" width="9.83203125" style="106" bestFit="1" customWidth="1"/>
    <col min="15650" max="15650" width="28.83203125" style="106" bestFit="1" customWidth="1"/>
    <col min="15651" max="15872" width="3.6640625" style="106"/>
    <col min="15873" max="15873" width="3.83203125" style="106" customWidth="1"/>
    <col min="15874" max="15874" width="3.6640625" style="106"/>
    <col min="15875" max="15875" width="3.83203125" style="106" customWidth="1"/>
    <col min="15876" max="15876" width="4" style="106" customWidth="1"/>
    <col min="15877" max="15889" width="3.6640625" style="106"/>
    <col min="15890" max="15890" width="3.6640625" style="106" bestFit="1"/>
    <col min="15891" max="15895" width="3.6640625" style="106"/>
    <col min="15896" max="15896" width="4.1640625" style="106" customWidth="1"/>
    <col min="15897" max="15901" width="3.6640625" style="106"/>
    <col min="15902" max="15902" width="4.1640625" style="106" bestFit="1" customWidth="1"/>
    <col min="15903" max="15903" width="5.1640625" style="106" bestFit="1" customWidth="1"/>
    <col min="15904" max="15904" width="11.1640625" style="106" bestFit="1" customWidth="1"/>
    <col min="15905" max="15905" width="9.83203125" style="106" bestFit="1" customWidth="1"/>
    <col min="15906" max="15906" width="28.83203125" style="106" bestFit="1" customWidth="1"/>
    <col min="15907" max="16128" width="3.6640625" style="106"/>
    <col min="16129" max="16129" width="3.83203125" style="106" customWidth="1"/>
    <col min="16130" max="16130" width="3.6640625" style="106"/>
    <col min="16131" max="16131" width="3.83203125" style="106" customWidth="1"/>
    <col min="16132" max="16132" width="4" style="106" customWidth="1"/>
    <col min="16133" max="16145" width="3.6640625" style="106"/>
    <col min="16146" max="16146" width="3.6640625" style="106" bestFit="1"/>
    <col min="16147" max="16151" width="3.6640625" style="106"/>
    <col min="16152" max="16152" width="4.1640625" style="106" customWidth="1"/>
    <col min="16153" max="16157" width="3.6640625" style="106"/>
    <col min="16158" max="16158" width="4.1640625" style="106" bestFit="1" customWidth="1"/>
    <col min="16159" max="16159" width="5.1640625" style="106" bestFit="1" customWidth="1"/>
    <col min="16160" max="16160" width="11.1640625" style="106" bestFit="1" customWidth="1"/>
    <col min="16161" max="16161" width="9.83203125" style="106" bestFit="1" customWidth="1"/>
    <col min="16162" max="16162" width="28.83203125" style="106" bestFit="1" customWidth="1"/>
    <col min="16163" max="16384" width="3.6640625" style="106"/>
  </cols>
  <sheetData>
    <row r="1" spans="1:43" ht="18" customHeight="1">
      <c r="A1" s="103" t="s">
        <v>130</v>
      </c>
      <c r="B1" s="103"/>
      <c r="L1" s="402"/>
      <c r="M1" s="402"/>
      <c r="X1" s="105"/>
    </row>
    <row r="2" spans="1:43" s="108" customFormat="1" ht="30" customHeight="1">
      <c r="A2" s="403" t="s">
        <v>110</v>
      </c>
      <c r="B2" s="403"/>
      <c r="C2" s="403"/>
      <c r="D2" s="403"/>
      <c r="E2" s="403"/>
      <c r="F2" s="403"/>
      <c r="G2" s="403"/>
      <c r="H2" s="403"/>
      <c r="I2" s="403"/>
      <c r="J2" s="403"/>
      <c r="K2" s="403"/>
      <c r="L2" s="403"/>
      <c r="M2" s="403"/>
      <c r="N2" s="403"/>
      <c r="O2" s="403"/>
      <c r="P2" s="403"/>
      <c r="Q2" s="403"/>
      <c r="R2" s="403"/>
      <c r="S2" s="403"/>
      <c r="T2" s="403"/>
      <c r="U2" s="403"/>
      <c r="V2" s="403"/>
      <c r="W2" s="403"/>
      <c r="X2" s="403"/>
      <c r="AB2" s="109"/>
      <c r="AC2" s="107"/>
      <c r="AD2" s="361"/>
      <c r="AE2" s="361"/>
      <c r="AF2" s="361"/>
      <c r="AG2" s="361"/>
      <c r="AH2" s="361"/>
      <c r="AI2" s="106"/>
      <c r="AJ2" s="106"/>
      <c r="AK2" s="106"/>
      <c r="AL2" s="106"/>
      <c r="AM2" s="106"/>
      <c r="AN2" s="106"/>
      <c r="AO2" s="106"/>
      <c r="AP2" s="106"/>
      <c r="AQ2" s="106"/>
    </row>
    <row r="3" spans="1:43" s="112" customFormat="1" ht="30" customHeight="1" thickBot="1">
      <c r="A3" s="1" t="s">
        <v>79</v>
      </c>
      <c r="B3" s="103"/>
      <c r="C3" s="110"/>
      <c r="D3" s="110"/>
      <c r="E3" s="372"/>
      <c r="F3" s="372"/>
      <c r="G3" s="372"/>
      <c r="H3" s="372"/>
      <c r="I3" s="372"/>
      <c r="J3" s="372"/>
      <c r="K3" s="372"/>
      <c r="L3" s="372"/>
      <c r="M3" s="372"/>
      <c r="N3" s="372"/>
      <c r="O3" s="372"/>
      <c r="P3" s="372"/>
      <c r="Q3" s="372"/>
      <c r="R3" s="372"/>
      <c r="S3" s="372"/>
      <c r="T3" s="372"/>
      <c r="U3" s="372"/>
      <c r="V3" s="373" t="s">
        <v>26</v>
      </c>
      <c r="W3" s="373"/>
      <c r="X3" s="373"/>
      <c r="Y3" s="111"/>
      <c r="AB3" s="113"/>
      <c r="AC3" s="113"/>
      <c r="AD3" s="113"/>
      <c r="AE3" s="113"/>
      <c r="AF3" s="113"/>
    </row>
    <row r="4" spans="1:43" ht="22" customHeight="1">
      <c r="A4" s="374" t="s">
        <v>27</v>
      </c>
      <c r="B4" s="375"/>
      <c r="C4" s="376"/>
      <c r="D4" s="380" t="s">
        <v>28</v>
      </c>
      <c r="E4" s="381"/>
      <c r="F4" s="381"/>
      <c r="G4" s="381"/>
      <c r="H4" s="381"/>
      <c r="I4" s="381"/>
      <c r="J4" s="381"/>
      <c r="K4" s="381"/>
      <c r="L4" s="381"/>
      <c r="M4" s="381"/>
      <c r="N4" s="381"/>
      <c r="O4" s="381"/>
      <c r="P4" s="381"/>
      <c r="Q4" s="381"/>
      <c r="R4" s="382"/>
      <c r="S4" s="383" t="s">
        <v>29</v>
      </c>
      <c r="T4" s="375"/>
      <c r="U4" s="384"/>
      <c r="V4" s="375" t="s">
        <v>30</v>
      </c>
      <c r="W4" s="375"/>
      <c r="X4" s="376"/>
      <c r="Y4" s="114"/>
    </row>
    <row r="5" spans="1:43" ht="23" customHeight="1">
      <c r="A5" s="377"/>
      <c r="B5" s="378"/>
      <c r="C5" s="379"/>
      <c r="D5" s="130" t="s">
        <v>171</v>
      </c>
      <c r="E5" s="115" t="s">
        <v>171</v>
      </c>
      <c r="F5" s="115" t="s">
        <v>171</v>
      </c>
      <c r="G5" s="115" t="s">
        <v>171</v>
      </c>
      <c r="H5" s="115" t="s">
        <v>171</v>
      </c>
      <c r="I5" s="115" t="s">
        <v>171</v>
      </c>
      <c r="J5" s="115" t="s">
        <v>171</v>
      </c>
      <c r="K5" s="115" t="s">
        <v>171</v>
      </c>
      <c r="L5" s="115" t="s">
        <v>171</v>
      </c>
      <c r="M5" s="115" t="s">
        <v>171</v>
      </c>
      <c r="N5" s="115" t="s">
        <v>171</v>
      </c>
      <c r="O5" s="116" t="s">
        <v>171</v>
      </c>
      <c r="P5" s="387" t="s">
        <v>33</v>
      </c>
      <c r="Q5" s="388"/>
      <c r="R5" s="389"/>
      <c r="S5" s="385"/>
      <c r="T5" s="378"/>
      <c r="U5" s="386"/>
      <c r="V5" s="378"/>
      <c r="W5" s="378"/>
      <c r="X5" s="379"/>
      <c r="Y5" s="114"/>
    </row>
    <row r="6" spans="1:43" ht="33" customHeight="1">
      <c r="A6" s="362" t="s">
        <v>34</v>
      </c>
      <c r="B6" s="363"/>
      <c r="C6" s="364"/>
      <c r="D6" s="117"/>
      <c r="E6" s="118"/>
      <c r="F6" s="118"/>
      <c r="G6" s="118"/>
      <c r="H6" s="118"/>
      <c r="I6" s="118"/>
      <c r="J6" s="118"/>
      <c r="K6" s="118"/>
      <c r="L6" s="118"/>
      <c r="M6" s="118"/>
      <c r="N6" s="118"/>
      <c r="O6" s="119"/>
      <c r="P6" s="365">
        <f>SUM(D6:O6)</f>
        <v>0</v>
      </c>
      <c r="Q6" s="366"/>
      <c r="R6" s="367"/>
      <c r="S6" s="368"/>
      <c r="T6" s="369"/>
      <c r="U6" s="370"/>
      <c r="V6" s="369"/>
      <c r="W6" s="369"/>
      <c r="X6" s="371"/>
      <c r="Y6" s="120"/>
    </row>
    <row r="7" spans="1:43" ht="33" customHeight="1">
      <c r="A7" s="362" t="s">
        <v>35</v>
      </c>
      <c r="B7" s="363"/>
      <c r="C7" s="364"/>
      <c r="D7" s="117"/>
      <c r="E7" s="118"/>
      <c r="F7" s="118"/>
      <c r="G7" s="118"/>
      <c r="H7" s="118"/>
      <c r="I7" s="118"/>
      <c r="J7" s="118"/>
      <c r="K7" s="118"/>
      <c r="L7" s="118"/>
      <c r="M7" s="118"/>
      <c r="N7" s="118"/>
      <c r="O7" s="119"/>
      <c r="P7" s="365">
        <f>SUM(D7:O7)</f>
        <v>0</v>
      </c>
      <c r="Q7" s="366"/>
      <c r="R7" s="367"/>
      <c r="S7" s="368"/>
      <c r="T7" s="369"/>
      <c r="U7" s="370"/>
      <c r="V7" s="369"/>
      <c r="W7" s="369"/>
      <c r="X7" s="371"/>
      <c r="Y7" s="120"/>
    </row>
    <row r="8" spans="1:43" ht="33" customHeight="1">
      <c r="A8" s="390" t="s">
        <v>148</v>
      </c>
      <c r="B8" s="391"/>
      <c r="C8" s="392"/>
      <c r="D8" s="121">
        <f>D6-D7</f>
        <v>0</v>
      </c>
      <c r="E8" s="121">
        <f t="shared" ref="E8:O8" si="0">E6-E7</f>
        <v>0</v>
      </c>
      <c r="F8" s="121">
        <f t="shared" si="0"/>
        <v>0</v>
      </c>
      <c r="G8" s="121">
        <f t="shared" si="0"/>
        <v>0</v>
      </c>
      <c r="H8" s="121">
        <f t="shared" si="0"/>
        <v>0</v>
      </c>
      <c r="I8" s="121">
        <f t="shared" si="0"/>
        <v>0</v>
      </c>
      <c r="J8" s="121">
        <f t="shared" si="0"/>
        <v>0</v>
      </c>
      <c r="K8" s="121">
        <f t="shared" si="0"/>
        <v>0</v>
      </c>
      <c r="L8" s="121">
        <f t="shared" si="0"/>
        <v>0</v>
      </c>
      <c r="M8" s="121">
        <f t="shared" si="0"/>
        <v>0</v>
      </c>
      <c r="N8" s="121">
        <f t="shared" si="0"/>
        <v>0</v>
      </c>
      <c r="O8" s="121">
        <f t="shared" si="0"/>
        <v>0</v>
      </c>
      <c r="P8" s="365">
        <f>SUM(D8:O8)</f>
        <v>0</v>
      </c>
      <c r="Q8" s="366"/>
      <c r="R8" s="367"/>
      <c r="S8" s="393">
        <f>S6-S7</f>
        <v>0</v>
      </c>
      <c r="T8" s="394"/>
      <c r="U8" s="395"/>
      <c r="V8" s="393">
        <f>V6-V7</f>
        <v>0</v>
      </c>
      <c r="W8" s="394"/>
      <c r="X8" s="396"/>
      <c r="Y8" s="122"/>
    </row>
    <row r="9" spans="1:43" ht="33" customHeight="1">
      <c r="A9" s="390" t="s">
        <v>149</v>
      </c>
      <c r="B9" s="391"/>
      <c r="C9" s="392"/>
      <c r="D9" s="131" t="str">
        <f>IF(ISERROR(D8/D6),"",D8/D6)</f>
        <v/>
      </c>
      <c r="E9" s="131" t="str">
        <f t="shared" ref="E9:N9" si="1">IF(ISERROR(E8/E6),"",E8/E6)</f>
        <v/>
      </c>
      <c r="F9" s="131" t="str">
        <f t="shared" si="1"/>
        <v/>
      </c>
      <c r="G9" s="131" t="str">
        <f t="shared" si="1"/>
        <v/>
      </c>
      <c r="H9" s="131" t="str">
        <f t="shared" si="1"/>
        <v/>
      </c>
      <c r="I9" s="131" t="str">
        <f t="shared" si="1"/>
        <v/>
      </c>
      <c r="J9" s="131" t="str">
        <f t="shared" si="1"/>
        <v/>
      </c>
      <c r="K9" s="131" t="str">
        <f t="shared" si="1"/>
        <v/>
      </c>
      <c r="L9" s="131" t="str">
        <f t="shared" si="1"/>
        <v/>
      </c>
      <c r="M9" s="131" t="str">
        <f t="shared" si="1"/>
        <v/>
      </c>
      <c r="N9" s="131" t="str">
        <f t="shared" si="1"/>
        <v/>
      </c>
      <c r="O9" s="131" t="str">
        <f>IF(ISERROR(O8/O6),"",O8/O6)</f>
        <v/>
      </c>
      <c r="P9" s="397" t="str">
        <f>IF(ISERROR(P8/P6),"",P8/P6)</f>
        <v/>
      </c>
      <c r="Q9" s="398"/>
      <c r="R9" s="398"/>
      <c r="S9" s="399" t="str">
        <f>IF(ISERROR(S8/S6),"",S8/S6)</f>
        <v/>
      </c>
      <c r="T9" s="398"/>
      <c r="U9" s="400"/>
      <c r="V9" s="398" t="str">
        <f>IF(ISERROR(V8/V6),"",V8/V6)</f>
        <v/>
      </c>
      <c r="W9" s="398"/>
      <c r="X9" s="401"/>
      <c r="Y9" s="122"/>
    </row>
    <row r="10" spans="1:43" ht="33" customHeight="1">
      <c r="A10" s="415" t="s">
        <v>36</v>
      </c>
      <c r="B10" s="408" t="s">
        <v>37</v>
      </c>
      <c r="C10" s="364"/>
      <c r="D10" s="117"/>
      <c r="E10" s="118"/>
      <c r="F10" s="118"/>
      <c r="G10" s="118"/>
      <c r="H10" s="118"/>
      <c r="I10" s="118"/>
      <c r="J10" s="118"/>
      <c r="K10" s="118"/>
      <c r="L10" s="118"/>
      <c r="M10" s="118"/>
      <c r="N10" s="118"/>
      <c r="O10" s="119"/>
      <c r="P10" s="365">
        <f t="shared" ref="P10:P19" si="2">SUM(D10:O10)</f>
        <v>0</v>
      </c>
      <c r="Q10" s="366"/>
      <c r="R10" s="367"/>
      <c r="S10" s="404"/>
      <c r="T10" s="405"/>
      <c r="U10" s="406"/>
      <c r="V10" s="405"/>
      <c r="W10" s="405"/>
      <c r="X10" s="407"/>
      <c r="Y10" s="120"/>
    </row>
    <row r="11" spans="1:43" ht="33" customHeight="1">
      <c r="A11" s="416"/>
      <c r="B11" s="408" t="s">
        <v>38</v>
      </c>
      <c r="C11" s="364"/>
      <c r="D11" s="117"/>
      <c r="E11" s="118"/>
      <c r="F11" s="118"/>
      <c r="G11" s="118"/>
      <c r="H11" s="118"/>
      <c r="I11" s="118"/>
      <c r="J11" s="118"/>
      <c r="K11" s="118"/>
      <c r="L11" s="118"/>
      <c r="M11" s="118"/>
      <c r="N11" s="118"/>
      <c r="O11" s="119"/>
      <c r="P11" s="365">
        <f t="shared" si="2"/>
        <v>0</v>
      </c>
      <c r="Q11" s="366"/>
      <c r="R11" s="367"/>
      <c r="S11" s="404"/>
      <c r="T11" s="405"/>
      <c r="U11" s="406"/>
      <c r="V11" s="405"/>
      <c r="W11" s="405"/>
      <c r="X11" s="407"/>
      <c r="Y11" s="120"/>
    </row>
    <row r="12" spans="1:43" ht="33" customHeight="1">
      <c r="A12" s="416"/>
      <c r="B12" s="408" t="s">
        <v>39</v>
      </c>
      <c r="C12" s="364"/>
      <c r="D12" s="117"/>
      <c r="E12" s="118"/>
      <c r="F12" s="118"/>
      <c r="G12" s="118"/>
      <c r="H12" s="118"/>
      <c r="I12" s="118"/>
      <c r="J12" s="118"/>
      <c r="K12" s="118"/>
      <c r="L12" s="118"/>
      <c r="M12" s="118"/>
      <c r="N12" s="118"/>
      <c r="O12" s="119"/>
      <c r="P12" s="365">
        <f t="shared" si="2"/>
        <v>0</v>
      </c>
      <c r="Q12" s="366"/>
      <c r="R12" s="367"/>
      <c r="S12" s="404"/>
      <c r="T12" s="405"/>
      <c r="U12" s="406"/>
      <c r="V12" s="405"/>
      <c r="W12" s="405"/>
      <c r="X12" s="407"/>
      <c r="Y12" s="120"/>
    </row>
    <row r="13" spans="1:43" ht="33" customHeight="1">
      <c r="A13" s="416"/>
      <c r="B13" s="408" t="s">
        <v>40</v>
      </c>
      <c r="C13" s="364"/>
      <c r="D13" s="117"/>
      <c r="E13" s="118"/>
      <c r="F13" s="118"/>
      <c r="G13" s="118"/>
      <c r="H13" s="118"/>
      <c r="I13" s="118"/>
      <c r="J13" s="118"/>
      <c r="K13" s="118"/>
      <c r="L13" s="118"/>
      <c r="M13" s="118"/>
      <c r="N13" s="118"/>
      <c r="O13" s="119"/>
      <c r="P13" s="365">
        <f t="shared" si="2"/>
        <v>0</v>
      </c>
      <c r="Q13" s="366"/>
      <c r="R13" s="367"/>
      <c r="S13" s="404"/>
      <c r="T13" s="405"/>
      <c r="U13" s="406"/>
      <c r="V13" s="405"/>
      <c r="W13" s="405"/>
      <c r="X13" s="407"/>
      <c r="Y13" s="120"/>
    </row>
    <row r="14" spans="1:43" ht="33" customHeight="1">
      <c r="A14" s="416"/>
      <c r="B14" s="408" t="s">
        <v>41</v>
      </c>
      <c r="C14" s="364"/>
      <c r="D14" s="117"/>
      <c r="E14" s="118"/>
      <c r="F14" s="118"/>
      <c r="G14" s="118"/>
      <c r="H14" s="118"/>
      <c r="I14" s="118"/>
      <c r="J14" s="118"/>
      <c r="K14" s="118"/>
      <c r="L14" s="118"/>
      <c r="M14" s="118"/>
      <c r="N14" s="118"/>
      <c r="O14" s="119"/>
      <c r="P14" s="365">
        <f t="shared" si="2"/>
        <v>0</v>
      </c>
      <c r="Q14" s="366"/>
      <c r="R14" s="367"/>
      <c r="S14" s="404"/>
      <c r="T14" s="405"/>
      <c r="U14" s="406"/>
      <c r="V14" s="405"/>
      <c r="W14" s="405"/>
      <c r="X14" s="407"/>
      <c r="Y14" s="120"/>
    </row>
    <row r="15" spans="1:43" ht="33" customHeight="1">
      <c r="A15" s="416"/>
      <c r="B15" s="408" t="s">
        <v>42</v>
      </c>
      <c r="C15" s="364"/>
      <c r="D15" s="117"/>
      <c r="E15" s="118"/>
      <c r="F15" s="118"/>
      <c r="G15" s="118"/>
      <c r="H15" s="118"/>
      <c r="I15" s="118"/>
      <c r="J15" s="118"/>
      <c r="K15" s="118"/>
      <c r="L15" s="118"/>
      <c r="M15" s="118"/>
      <c r="N15" s="118"/>
      <c r="O15" s="119"/>
      <c r="P15" s="365">
        <f t="shared" si="2"/>
        <v>0</v>
      </c>
      <c r="Q15" s="366"/>
      <c r="R15" s="367"/>
      <c r="S15" s="404"/>
      <c r="T15" s="405"/>
      <c r="U15" s="406"/>
      <c r="V15" s="405"/>
      <c r="W15" s="405"/>
      <c r="X15" s="407"/>
      <c r="Y15" s="120"/>
    </row>
    <row r="16" spans="1:43" ht="33" customHeight="1">
      <c r="A16" s="416"/>
      <c r="B16" s="408" t="s">
        <v>43</v>
      </c>
      <c r="C16" s="364"/>
      <c r="D16" s="117"/>
      <c r="E16" s="118"/>
      <c r="F16" s="118"/>
      <c r="G16" s="118"/>
      <c r="H16" s="118"/>
      <c r="I16" s="118"/>
      <c r="J16" s="118"/>
      <c r="K16" s="118"/>
      <c r="L16" s="118"/>
      <c r="M16" s="118"/>
      <c r="N16" s="118"/>
      <c r="O16" s="119"/>
      <c r="P16" s="365">
        <f t="shared" si="2"/>
        <v>0</v>
      </c>
      <c r="Q16" s="366"/>
      <c r="R16" s="367"/>
      <c r="S16" s="404"/>
      <c r="T16" s="405"/>
      <c r="U16" s="406"/>
      <c r="V16" s="405"/>
      <c r="W16" s="405"/>
      <c r="X16" s="407"/>
      <c r="Y16" s="120"/>
    </row>
    <row r="17" spans="1:32" ht="33" customHeight="1">
      <c r="A17" s="416"/>
      <c r="B17" s="409" t="s">
        <v>44</v>
      </c>
      <c r="C17" s="364"/>
      <c r="D17" s="117"/>
      <c r="E17" s="118"/>
      <c r="F17" s="118"/>
      <c r="G17" s="118"/>
      <c r="H17" s="118"/>
      <c r="I17" s="118"/>
      <c r="J17" s="118"/>
      <c r="K17" s="118"/>
      <c r="L17" s="118"/>
      <c r="M17" s="118"/>
      <c r="N17" s="118"/>
      <c r="O17" s="119"/>
      <c r="P17" s="365">
        <f t="shared" si="2"/>
        <v>0</v>
      </c>
      <c r="Q17" s="366"/>
      <c r="R17" s="367"/>
      <c r="S17" s="404"/>
      <c r="T17" s="405"/>
      <c r="U17" s="406"/>
      <c r="V17" s="405"/>
      <c r="W17" s="405"/>
      <c r="X17" s="407"/>
      <c r="Y17" s="120"/>
    </row>
    <row r="18" spans="1:32" ht="33" customHeight="1">
      <c r="A18" s="416"/>
      <c r="B18" s="408" t="s">
        <v>45</v>
      </c>
      <c r="C18" s="364"/>
      <c r="D18" s="117"/>
      <c r="E18" s="118"/>
      <c r="F18" s="118"/>
      <c r="G18" s="118"/>
      <c r="H18" s="118"/>
      <c r="I18" s="118"/>
      <c r="J18" s="118"/>
      <c r="K18" s="118"/>
      <c r="L18" s="118"/>
      <c r="M18" s="118"/>
      <c r="N18" s="118"/>
      <c r="O18" s="119"/>
      <c r="P18" s="365">
        <f t="shared" si="2"/>
        <v>0</v>
      </c>
      <c r="Q18" s="366"/>
      <c r="R18" s="367"/>
      <c r="S18" s="404"/>
      <c r="T18" s="405"/>
      <c r="U18" s="406"/>
      <c r="V18" s="405"/>
      <c r="W18" s="405"/>
      <c r="X18" s="407"/>
      <c r="Y18" s="120"/>
    </row>
    <row r="19" spans="1:32" ht="33" customHeight="1">
      <c r="A19" s="416"/>
      <c r="B19" s="418" t="s">
        <v>46</v>
      </c>
      <c r="C19" s="419"/>
      <c r="D19" s="117"/>
      <c r="E19" s="118"/>
      <c r="F19" s="118"/>
      <c r="G19" s="118"/>
      <c r="H19" s="118"/>
      <c r="I19" s="118"/>
      <c r="J19" s="118"/>
      <c r="K19" s="118"/>
      <c r="L19" s="118"/>
      <c r="M19" s="118"/>
      <c r="N19" s="118"/>
      <c r="O19" s="119"/>
      <c r="P19" s="365">
        <f t="shared" si="2"/>
        <v>0</v>
      </c>
      <c r="Q19" s="366"/>
      <c r="R19" s="367"/>
      <c r="S19" s="404"/>
      <c r="T19" s="405"/>
      <c r="U19" s="406"/>
      <c r="V19" s="404"/>
      <c r="W19" s="405"/>
      <c r="X19" s="407"/>
      <c r="Y19" s="120"/>
    </row>
    <row r="20" spans="1:32" ht="33" customHeight="1">
      <c r="A20" s="417"/>
      <c r="B20" s="363" t="s">
        <v>47</v>
      </c>
      <c r="C20" s="364"/>
      <c r="D20" s="121">
        <f>SUM(D10:D19)</f>
        <v>0</v>
      </c>
      <c r="E20" s="121">
        <f t="shared" ref="E20:O20" si="3">SUM(E10:E19)</f>
        <v>0</v>
      </c>
      <c r="F20" s="121">
        <f t="shared" si="3"/>
        <v>0</v>
      </c>
      <c r="G20" s="121">
        <f t="shared" si="3"/>
        <v>0</v>
      </c>
      <c r="H20" s="121">
        <f t="shared" si="3"/>
        <v>0</v>
      </c>
      <c r="I20" s="121">
        <f t="shared" si="3"/>
        <v>0</v>
      </c>
      <c r="J20" s="121">
        <f>SUM(J10:J19)</f>
        <v>0</v>
      </c>
      <c r="K20" s="121">
        <f t="shared" si="3"/>
        <v>0</v>
      </c>
      <c r="L20" s="121">
        <f t="shared" si="3"/>
        <v>0</v>
      </c>
      <c r="M20" s="121">
        <f t="shared" si="3"/>
        <v>0</v>
      </c>
      <c r="N20" s="121">
        <f t="shared" si="3"/>
        <v>0</v>
      </c>
      <c r="O20" s="121">
        <f t="shared" si="3"/>
        <v>0</v>
      </c>
      <c r="P20" s="365">
        <f>SUM(P10:R19)</f>
        <v>0</v>
      </c>
      <c r="Q20" s="366"/>
      <c r="R20" s="367"/>
      <c r="S20" s="410">
        <f>SUM(S10:U19)</f>
        <v>0</v>
      </c>
      <c r="T20" s="366"/>
      <c r="U20" s="367"/>
      <c r="V20" s="410">
        <f>SUM(V10:X19)</f>
        <v>0</v>
      </c>
      <c r="W20" s="366"/>
      <c r="X20" s="411"/>
      <c r="Y20" s="107"/>
    </row>
    <row r="21" spans="1:32" ht="33" customHeight="1">
      <c r="A21" s="412" t="s">
        <v>150</v>
      </c>
      <c r="B21" s="413"/>
      <c r="C21" s="414"/>
      <c r="D21" s="121">
        <f>D6-D7-D20</f>
        <v>0</v>
      </c>
      <c r="E21" s="121">
        <f t="shared" ref="E21:O21" si="4">E6-E7-E20</f>
        <v>0</v>
      </c>
      <c r="F21" s="121">
        <f t="shared" si="4"/>
        <v>0</v>
      </c>
      <c r="G21" s="121">
        <f t="shared" si="4"/>
        <v>0</v>
      </c>
      <c r="H21" s="121">
        <f t="shared" si="4"/>
        <v>0</v>
      </c>
      <c r="I21" s="121">
        <f t="shared" si="4"/>
        <v>0</v>
      </c>
      <c r="J21" s="121">
        <f t="shared" si="4"/>
        <v>0</v>
      </c>
      <c r="K21" s="121">
        <f t="shared" si="4"/>
        <v>0</v>
      </c>
      <c r="L21" s="121">
        <f t="shared" si="4"/>
        <v>0</v>
      </c>
      <c r="M21" s="121">
        <f>M6-M7-M20</f>
        <v>0</v>
      </c>
      <c r="N21" s="121">
        <f t="shared" si="4"/>
        <v>0</v>
      </c>
      <c r="O21" s="121">
        <f t="shared" si="4"/>
        <v>0</v>
      </c>
      <c r="P21" s="365">
        <f>P6-P7-P20</f>
        <v>0</v>
      </c>
      <c r="Q21" s="366"/>
      <c r="R21" s="366"/>
      <c r="S21" s="410">
        <f>S6-S7-S20</f>
        <v>0</v>
      </c>
      <c r="T21" s="366"/>
      <c r="U21" s="367"/>
      <c r="V21" s="366">
        <f>V6-V7-V20</f>
        <v>0</v>
      </c>
      <c r="W21" s="366"/>
      <c r="X21" s="411"/>
      <c r="Y21" s="120"/>
    </row>
    <row r="22" spans="1:32" ht="33" customHeight="1">
      <c r="A22" s="412" t="s">
        <v>48</v>
      </c>
      <c r="B22" s="413"/>
      <c r="C22" s="414"/>
      <c r="D22" s="117"/>
      <c r="E22" s="118"/>
      <c r="F22" s="118"/>
      <c r="G22" s="118"/>
      <c r="H22" s="118"/>
      <c r="I22" s="118"/>
      <c r="J22" s="118"/>
      <c r="K22" s="118"/>
      <c r="L22" s="118"/>
      <c r="M22" s="118"/>
      <c r="N22" s="118"/>
      <c r="O22" s="119"/>
      <c r="P22" s="365">
        <f>SUM(D22:O22)</f>
        <v>0</v>
      </c>
      <c r="Q22" s="366"/>
      <c r="R22" s="367"/>
      <c r="S22" s="368"/>
      <c r="T22" s="369"/>
      <c r="U22" s="370"/>
      <c r="V22" s="368"/>
      <c r="W22" s="369"/>
      <c r="X22" s="371"/>
      <c r="Y22" s="120"/>
    </row>
    <row r="23" spans="1:32" ht="33" customHeight="1">
      <c r="A23" s="412" t="s">
        <v>151</v>
      </c>
      <c r="B23" s="413"/>
      <c r="C23" s="414"/>
      <c r="D23" s="121">
        <f>D21+D22</f>
        <v>0</v>
      </c>
      <c r="E23" s="121">
        <f t="shared" ref="E23:O23" si="5">E21+E22</f>
        <v>0</v>
      </c>
      <c r="F23" s="121">
        <f t="shared" si="5"/>
        <v>0</v>
      </c>
      <c r="G23" s="121">
        <f t="shared" si="5"/>
        <v>0</v>
      </c>
      <c r="H23" s="121">
        <f t="shared" si="5"/>
        <v>0</v>
      </c>
      <c r="I23" s="121">
        <f t="shared" si="5"/>
        <v>0</v>
      </c>
      <c r="J23" s="121">
        <f t="shared" si="5"/>
        <v>0</v>
      </c>
      <c r="K23" s="121">
        <f t="shared" si="5"/>
        <v>0</v>
      </c>
      <c r="L23" s="121">
        <f t="shared" si="5"/>
        <v>0</v>
      </c>
      <c r="M23" s="121">
        <f t="shared" si="5"/>
        <v>0</v>
      </c>
      <c r="N23" s="121">
        <f t="shared" si="5"/>
        <v>0</v>
      </c>
      <c r="O23" s="121">
        <f t="shared" si="5"/>
        <v>0</v>
      </c>
      <c r="P23" s="365">
        <f>P21+P22</f>
        <v>0</v>
      </c>
      <c r="Q23" s="366"/>
      <c r="R23" s="366"/>
      <c r="S23" s="410">
        <f>S21+S22</f>
        <v>0</v>
      </c>
      <c r="T23" s="366"/>
      <c r="U23" s="367"/>
      <c r="V23" s="366">
        <f>V21+V22</f>
        <v>0</v>
      </c>
      <c r="W23" s="366"/>
      <c r="X23" s="411"/>
      <c r="Y23" s="120"/>
    </row>
    <row r="24" spans="1:32" ht="33" customHeight="1">
      <c r="A24" s="390" t="s">
        <v>152</v>
      </c>
      <c r="B24" s="391"/>
      <c r="C24" s="392"/>
      <c r="D24" s="117"/>
      <c r="E24" s="118"/>
      <c r="F24" s="118"/>
      <c r="G24" s="118"/>
      <c r="H24" s="118"/>
      <c r="I24" s="118"/>
      <c r="J24" s="118"/>
      <c r="K24" s="118"/>
      <c r="L24" s="118"/>
      <c r="M24" s="118"/>
      <c r="N24" s="118"/>
      <c r="O24" s="119"/>
      <c r="P24" s="365">
        <f>SUM(D24:O24)</f>
        <v>0</v>
      </c>
      <c r="Q24" s="366"/>
      <c r="R24" s="367"/>
      <c r="S24" s="368"/>
      <c r="T24" s="369"/>
      <c r="U24" s="370"/>
      <c r="V24" s="368"/>
      <c r="W24" s="369"/>
      <c r="X24" s="371"/>
      <c r="Y24" s="120"/>
    </row>
    <row r="25" spans="1:32" ht="33" customHeight="1">
      <c r="A25" s="412" t="s">
        <v>153</v>
      </c>
      <c r="B25" s="413"/>
      <c r="C25" s="414"/>
      <c r="D25" s="117"/>
      <c r="E25" s="118"/>
      <c r="F25" s="118"/>
      <c r="G25" s="118"/>
      <c r="H25" s="118"/>
      <c r="I25" s="118"/>
      <c r="J25" s="118"/>
      <c r="K25" s="118"/>
      <c r="L25" s="118"/>
      <c r="M25" s="118"/>
      <c r="N25" s="118"/>
      <c r="O25" s="119"/>
      <c r="P25" s="365">
        <f>SUM(D25:O25)</f>
        <v>0</v>
      </c>
      <c r="Q25" s="366"/>
      <c r="R25" s="367"/>
      <c r="S25" s="404"/>
      <c r="T25" s="405"/>
      <c r="U25" s="406"/>
      <c r="V25" s="404"/>
      <c r="W25" s="405"/>
      <c r="X25" s="407"/>
      <c r="Y25" s="120"/>
    </row>
    <row r="26" spans="1:32" ht="33" customHeight="1">
      <c r="A26" s="412" t="s">
        <v>154</v>
      </c>
      <c r="B26" s="413"/>
      <c r="C26" s="414"/>
      <c r="D26" s="121">
        <f>D17+D23-D24-D25</f>
        <v>0</v>
      </c>
      <c r="E26" s="121">
        <f t="shared" ref="E26:O26" si="6">E17+E23-E24-E25</f>
        <v>0</v>
      </c>
      <c r="F26" s="121">
        <f t="shared" si="6"/>
        <v>0</v>
      </c>
      <c r="G26" s="121">
        <f t="shared" si="6"/>
        <v>0</v>
      </c>
      <c r="H26" s="121">
        <f t="shared" si="6"/>
        <v>0</v>
      </c>
      <c r="I26" s="121">
        <f t="shared" si="6"/>
        <v>0</v>
      </c>
      <c r="J26" s="121">
        <f t="shared" si="6"/>
        <v>0</v>
      </c>
      <c r="K26" s="121">
        <f t="shared" si="6"/>
        <v>0</v>
      </c>
      <c r="L26" s="121">
        <f t="shared" si="6"/>
        <v>0</v>
      </c>
      <c r="M26" s="121">
        <f>M17+M23-M24-M25</f>
        <v>0</v>
      </c>
      <c r="N26" s="121">
        <f t="shared" si="6"/>
        <v>0</v>
      </c>
      <c r="O26" s="121">
        <f t="shared" si="6"/>
        <v>0</v>
      </c>
      <c r="P26" s="365">
        <f>P17+P23-P24-P25</f>
        <v>0</v>
      </c>
      <c r="Q26" s="366"/>
      <c r="R26" s="366"/>
      <c r="S26" s="410">
        <f>S17+S23-S24-S25</f>
        <v>0</v>
      </c>
      <c r="T26" s="366"/>
      <c r="U26" s="367"/>
      <c r="V26" s="366">
        <f>V17+V23-V24-V25</f>
        <v>0</v>
      </c>
      <c r="W26" s="366"/>
      <c r="X26" s="411"/>
      <c r="Y26" s="120"/>
    </row>
    <row r="27" spans="1:32" ht="33" customHeight="1">
      <c r="A27" s="362" t="s">
        <v>49</v>
      </c>
      <c r="B27" s="363"/>
      <c r="C27" s="364"/>
      <c r="D27" s="117"/>
      <c r="E27" s="118"/>
      <c r="F27" s="118"/>
      <c r="G27" s="118"/>
      <c r="H27" s="118"/>
      <c r="I27" s="118"/>
      <c r="J27" s="118"/>
      <c r="K27" s="118"/>
      <c r="L27" s="118"/>
      <c r="M27" s="118"/>
      <c r="N27" s="118"/>
      <c r="O27" s="119"/>
      <c r="P27" s="365">
        <f>SUM(D27:O27)</f>
        <v>0</v>
      </c>
      <c r="Q27" s="366"/>
      <c r="R27" s="367"/>
      <c r="S27" s="404"/>
      <c r="T27" s="405"/>
      <c r="U27" s="406"/>
      <c r="V27" s="404"/>
      <c r="W27" s="405"/>
      <c r="X27" s="407"/>
      <c r="Y27" s="120"/>
    </row>
    <row r="28" spans="1:32" ht="33" customHeight="1" thickBot="1">
      <c r="A28" s="420" t="s">
        <v>155</v>
      </c>
      <c r="B28" s="421"/>
      <c r="C28" s="422"/>
      <c r="D28" s="123">
        <f>D26-D27</f>
        <v>0</v>
      </c>
      <c r="E28" s="124">
        <f>E26-E27</f>
        <v>0</v>
      </c>
      <c r="F28" s="124">
        <f t="shared" ref="F28:O28" si="7">F26-F27</f>
        <v>0</v>
      </c>
      <c r="G28" s="124">
        <f t="shared" si="7"/>
        <v>0</v>
      </c>
      <c r="H28" s="124">
        <f t="shared" si="7"/>
        <v>0</v>
      </c>
      <c r="I28" s="124">
        <f t="shared" si="7"/>
        <v>0</v>
      </c>
      <c r="J28" s="124">
        <f t="shared" si="7"/>
        <v>0</v>
      </c>
      <c r="K28" s="124">
        <f>K26-K27</f>
        <v>0</v>
      </c>
      <c r="L28" s="124">
        <f t="shared" si="7"/>
        <v>0</v>
      </c>
      <c r="M28" s="124">
        <f t="shared" si="7"/>
        <v>0</v>
      </c>
      <c r="N28" s="124">
        <f t="shared" si="7"/>
        <v>0</v>
      </c>
      <c r="O28" s="124">
        <f t="shared" si="7"/>
        <v>0</v>
      </c>
      <c r="P28" s="423">
        <f>P26-P27</f>
        <v>0</v>
      </c>
      <c r="Q28" s="424"/>
      <c r="R28" s="424"/>
      <c r="S28" s="425">
        <f>S26-S27</f>
        <v>0</v>
      </c>
      <c r="T28" s="424"/>
      <c r="U28" s="426"/>
      <c r="V28" s="424">
        <f>V26-V27</f>
        <v>0</v>
      </c>
      <c r="W28" s="424"/>
      <c r="X28" s="427"/>
      <c r="Y28" s="120"/>
    </row>
    <row r="29" spans="1:32" s="112" customFormat="1" ht="18" customHeight="1" thickBot="1">
      <c r="A29" s="103" t="s">
        <v>56</v>
      </c>
      <c r="B29" s="103"/>
      <c r="C29" s="103"/>
      <c r="D29" s="110"/>
      <c r="E29" s="110"/>
      <c r="F29" s="110"/>
      <c r="G29" s="110"/>
      <c r="H29" s="110"/>
      <c r="I29" s="110"/>
      <c r="J29" s="110"/>
      <c r="K29" s="110"/>
      <c r="L29" s="110"/>
      <c r="M29" s="110"/>
      <c r="N29" s="110"/>
      <c r="O29" s="110"/>
      <c r="P29" s="110"/>
      <c r="Q29" s="110"/>
      <c r="R29" s="110"/>
      <c r="S29" s="110"/>
      <c r="T29" s="110"/>
      <c r="U29" s="110"/>
      <c r="V29" s="110"/>
      <c r="W29" s="110"/>
      <c r="X29" s="110"/>
      <c r="AB29" s="113"/>
      <c r="AC29" s="113"/>
      <c r="AD29" s="113"/>
      <c r="AE29" s="113"/>
      <c r="AF29" s="113"/>
    </row>
    <row r="30" spans="1:32" ht="22.5" customHeight="1">
      <c r="A30" s="374"/>
      <c r="B30" s="375"/>
      <c r="C30" s="376"/>
      <c r="D30" s="380" t="s">
        <v>50</v>
      </c>
      <c r="E30" s="381"/>
      <c r="F30" s="381"/>
      <c r="G30" s="381"/>
      <c r="H30" s="381"/>
      <c r="I30" s="381"/>
      <c r="J30" s="381"/>
      <c r="K30" s="381"/>
      <c r="L30" s="381"/>
      <c r="M30" s="381"/>
      <c r="N30" s="381"/>
      <c r="O30" s="381"/>
      <c r="P30" s="381"/>
      <c r="Q30" s="381"/>
      <c r="R30" s="381"/>
      <c r="S30" s="381"/>
      <c r="T30" s="381"/>
      <c r="U30" s="381"/>
      <c r="V30" s="381"/>
      <c r="W30" s="381"/>
      <c r="X30" s="433"/>
      <c r="Y30" s="114"/>
    </row>
    <row r="31" spans="1:32" ht="22.5" customHeight="1" thickBot="1">
      <c r="A31" s="434"/>
      <c r="B31" s="435"/>
      <c r="C31" s="436"/>
      <c r="D31" s="432" t="s">
        <v>28</v>
      </c>
      <c r="E31" s="429"/>
      <c r="F31" s="429"/>
      <c r="G31" s="429"/>
      <c r="H31" s="429"/>
      <c r="I31" s="429"/>
      <c r="J31" s="431"/>
      <c r="K31" s="428" t="s">
        <v>29</v>
      </c>
      <c r="L31" s="429"/>
      <c r="M31" s="429"/>
      <c r="N31" s="429"/>
      <c r="O31" s="429"/>
      <c r="P31" s="429"/>
      <c r="Q31" s="431"/>
      <c r="R31" s="428" t="s">
        <v>51</v>
      </c>
      <c r="S31" s="429"/>
      <c r="T31" s="429"/>
      <c r="U31" s="429"/>
      <c r="V31" s="429"/>
      <c r="W31" s="429"/>
      <c r="X31" s="430"/>
      <c r="Y31" s="114"/>
    </row>
    <row r="32" spans="1:32" ht="30" customHeight="1">
      <c r="A32" s="374" t="s">
        <v>52</v>
      </c>
      <c r="B32" s="375"/>
      <c r="C32" s="376"/>
      <c r="D32" s="466"/>
      <c r="E32" s="467"/>
      <c r="F32" s="467"/>
      <c r="G32" s="467"/>
      <c r="H32" s="467"/>
      <c r="I32" s="467"/>
      <c r="J32" s="467"/>
      <c r="K32" s="468"/>
      <c r="L32" s="467"/>
      <c r="M32" s="467"/>
      <c r="N32" s="467"/>
      <c r="O32" s="467"/>
      <c r="P32" s="467"/>
      <c r="Q32" s="469"/>
      <c r="R32" s="467"/>
      <c r="S32" s="467"/>
      <c r="T32" s="467"/>
      <c r="U32" s="467"/>
      <c r="V32" s="467"/>
      <c r="W32" s="467"/>
      <c r="X32" s="470"/>
      <c r="Y32" s="125"/>
    </row>
    <row r="33" spans="1:25" ht="30" customHeight="1">
      <c r="A33" s="443"/>
      <c r="B33" s="444"/>
      <c r="C33" s="445"/>
      <c r="D33" s="449"/>
      <c r="E33" s="450"/>
      <c r="F33" s="450"/>
      <c r="G33" s="450"/>
      <c r="H33" s="450"/>
      <c r="I33" s="450"/>
      <c r="J33" s="450"/>
      <c r="K33" s="456"/>
      <c r="L33" s="450"/>
      <c r="M33" s="450"/>
      <c r="N33" s="450"/>
      <c r="O33" s="450"/>
      <c r="P33" s="450"/>
      <c r="Q33" s="451"/>
      <c r="R33" s="450"/>
      <c r="S33" s="450"/>
      <c r="T33" s="450"/>
      <c r="U33" s="450"/>
      <c r="V33" s="450"/>
      <c r="W33" s="450"/>
      <c r="X33" s="459"/>
      <c r="Y33" s="125"/>
    </row>
    <row r="34" spans="1:25" ht="30" customHeight="1">
      <c r="A34" s="377"/>
      <c r="B34" s="378"/>
      <c r="C34" s="379"/>
      <c r="D34" s="452"/>
      <c r="E34" s="453"/>
      <c r="F34" s="453"/>
      <c r="G34" s="453"/>
      <c r="H34" s="453"/>
      <c r="I34" s="453"/>
      <c r="J34" s="453"/>
      <c r="K34" s="457"/>
      <c r="L34" s="453"/>
      <c r="M34" s="453"/>
      <c r="N34" s="453"/>
      <c r="O34" s="453"/>
      <c r="P34" s="453"/>
      <c r="Q34" s="454"/>
      <c r="R34" s="453"/>
      <c r="S34" s="453"/>
      <c r="T34" s="453"/>
      <c r="U34" s="453"/>
      <c r="V34" s="453"/>
      <c r="W34" s="453"/>
      <c r="X34" s="460"/>
      <c r="Y34" s="125"/>
    </row>
    <row r="35" spans="1:25" ht="30" customHeight="1">
      <c r="A35" s="440" t="s">
        <v>53</v>
      </c>
      <c r="B35" s="441"/>
      <c r="C35" s="442"/>
      <c r="D35" s="446"/>
      <c r="E35" s="447"/>
      <c r="F35" s="447"/>
      <c r="G35" s="447"/>
      <c r="H35" s="447"/>
      <c r="I35" s="447"/>
      <c r="J35" s="448"/>
      <c r="K35" s="455"/>
      <c r="L35" s="447"/>
      <c r="M35" s="447"/>
      <c r="N35" s="447"/>
      <c r="O35" s="447"/>
      <c r="P35" s="447"/>
      <c r="Q35" s="448"/>
      <c r="R35" s="455"/>
      <c r="S35" s="447"/>
      <c r="T35" s="447"/>
      <c r="U35" s="447"/>
      <c r="V35" s="447"/>
      <c r="W35" s="447"/>
      <c r="X35" s="458"/>
      <c r="Y35" s="126"/>
    </row>
    <row r="36" spans="1:25" ht="30" customHeight="1">
      <c r="A36" s="443"/>
      <c r="B36" s="444"/>
      <c r="C36" s="445"/>
      <c r="D36" s="449"/>
      <c r="E36" s="450"/>
      <c r="F36" s="450"/>
      <c r="G36" s="450"/>
      <c r="H36" s="450"/>
      <c r="I36" s="450"/>
      <c r="J36" s="451"/>
      <c r="K36" s="456"/>
      <c r="L36" s="450"/>
      <c r="M36" s="450"/>
      <c r="N36" s="450"/>
      <c r="O36" s="450"/>
      <c r="P36" s="450"/>
      <c r="Q36" s="451"/>
      <c r="R36" s="456"/>
      <c r="S36" s="450"/>
      <c r="T36" s="450"/>
      <c r="U36" s="450"/>
      <c r="V36" s="450"/>
      <c r="W36" s="450"/>
      <c r="X36" s="459"/>
      <c r="Y36" s="126"/>
    </row>
    <row r="37" spans="1:25" ht="30" customHeight="1">
      <c r="A37" s="377"/>
      <c r="B37" s="378"/>
      <c r="C37" s="379"/>
      <c r="D37" s="452"/>
      <c r="E37" s="453"/>
      <c r="F37" s="453"/>
      <c r="G37" s="453"/>
      <c r="H37" s="453"/>
      <c r="I37" s="453"/>
      <c r="J37" s="454"/>
      <c r="K37" s="457"/>
      <c r="L37" s="453"/>
      <c r="M37" s="453"/>
      <c r="N37" s="453"/>
      <c r="O37" s="453"/>
      <c r="P37" s="453"/>
      <c r="Q37" s="454"/>
      <c r="R37" s="457"/>
      <c r="S37" s="453"/>
      <c r="T37" s="453"/>
      <c r="U37" s="453"/>
      <c r="V37" s="453"/>
      <c r="W37" s="453"/>
      <c r="X37" s="460"/>
      <c r="Y37" s="126"/>
    </row>
    <row r="38" spans="1:25" ht="30" customHeight="1">
      <c r="A38" s="440" t="s">
        <v>54</v>
      </c>
      <c r="B38" s="441"/>
      <c r="C38" s="442"/>
      <c r="D38" s="446"/>
      <c r="E38" s="447"/>
      <c r="F38" s="447"/>
      <c r="G38" s="447"/>
      <c r="H38" s="447"/>
      <c r="I38" s="447"/>
      <c r="J38" s="448"/>
      <c r="K38" s="455"/>
      <c r="L38" s="447"/>
      <c r="M38" s="447"/>
      <c r="N38" s="447"/>
      <c r="O38" s="447"/>
      <c r="P38" s="447"/>
      <c r="Q38" s="448"/>
      <c r="R38" s="455"/>
      <c r="S38" s="447"/>
      <c r="T38" s="447"/>
      <c r="U38" s="447"/>
      <c r="V38" s="447"/>
      <c r="W38" s="447"/>
      <c r="X38" s="458"/>
      <c r="Y38" s="126"/>
    </row>
    <row r="39" spans="1:25" ht="30" customHeight="1">
      <c r="A39" s="443"/>
      <c r="B39" s="444"/>
      <c r="C39" s="445"/>
      <c r="D39" s="449"/>
      <c r="E39" s="450"/>
      <c r="F39" s="450"/>
      <c r="G39" s="450"/>
      <c r="H39" s="450"/>
      <c r="I39" s="450"/>
      <c r="J39" s="451"/>
      <c r="K39" s="456"/>
      <c r="L39" s="450"/>
      <c r="M39" s="450"/>
      <c r="N39" s="450"/>
      <c r="O39" s="450"/>
      <c r="P39" s="450"/>
      <c r="Q39" s="451"/>
      <c r="R39" s="456"/>
      <c r="S39" s="450"/>
      <c r="T39" s="450"/>
      <c r="U39" s="450"/>
      <c r="V39" s="450"/>
      <c r="W39" s="450"/>
      <c r="X39" s="459"/>
      <c r="Y39" s="126"/>
    </row>
    <row r="40" spans="1:25" ht="30" customHeight="1">
      <c r="A40" s="443"/>
      <c r="B40" s="444"/>
      <c r="C40" s="445"/>
      <c r="D40" s="449"/>
      <c r="E40" s="450"/>
      <c r="F40" s="450"/>
      <c r="G40" s="450"/>
      <c r="H40" s="450"/>
      <c r="I40" s="450"/>
      <c r="J40" s="451"/>
      <c r="K40" s="456"/>
      <c r="L40" s="450"/>
      <c r="M40" s="450"/>
      <c r="N40" s="450"/>
      <c r="O40" s="450"/>
      <c r="P40" s="450"/>
      <c r="Q40" s="451"/>
      <c r="R40" s="456"/>
      <c r="S40" s="450"/>
      <c r="T40" s="450"/>
      <c r="U40" s="450"/>
      <c r="V40" s="450"/>
      <c r="W40" s="450"/>
      <c r="X40" s="459"/>
      <c r="Y40" s="126"/>
    </row>
    <row r="41" spans="1:25" ht="30" customHeight="1">
      <c r="A41" s="443"/>
      <c r="B41" s="444"/>
      <c r="C41" s="445"/>
      <c r="D41" s="449"/>
      <c r="E41" s="450"/>
      <c r="F41" s="450"/>
      <c r="G41" s="450"/>
      <c r="H41" s="450"/>
      <c r="I41" s="450"/>
      <c r="J41" s="451"/>
      <c r="K41" s="456"/>
      <c r="L41" s="450"/>
      <c r="M41" s="450"/>
      <c r="N41" s="450"/>
      <c r="O41" s="450"/>
      <c r="P41" s="450"/>
      <c r="Q41" s="451"/>
      <c r="R41" s="456"/>
      <c r="S41" s="450"/>
      <c r="T41" s="450"/>
      <c r="U41" s="450"/>
      <c r="V41" s="450"/>
      <c r="W41" s="450"/>
      <c r="X41" s="459"/>
      <c r="Y41" s="126"/>
    </row>
    <row r="42" spans="1:25" ht="30" customHeight="1">
      <c r="A42" s="377"/>
      <c r="B42" s="378"/>
      <c r="C42" s="379"/>
      <c r="D42" s="452"/>
      <c r="E42" s="453"/>
      <c r="F42" s="453"/>
      <c r="G42" s="453"/>
      <c r="H42" s="453"/>
      <c r="I42" s="453"/>
      <c r="J42" s="454"/>
      <c r="K42" s="457"/>
      <c r="L42" s="453"/>
      <c r="M42" s="453"/>
      <c r="N42" s="453"/>
      <c r="O42" s="453"/>
      <c r="P42" s="453"/>
      <c r="Q42" s="454"/>
      <c r="R42" s="457"/>
      <c r="S42" s="453"/>
      <c r="T42" s="453"/>
      <c r="U42" s="453"/>
      <c r="V42" s="453"/>
      <c r="W42" s="453"/>
      <c r="X42" s="460"/>
      <c r="Y42" s="126"/>
    </row>
    <row r="43" spans="1:25" ht="30" customHeight="1" thickBot="1">
      <c r="A43" s="432" t="s">
        <v>55</v>
      </c>
      <c r="B43" s="429"/>
      <c r="C43" s="430"/>
      <c r="D43" s="461"/>
      <c r="E43" s="462"/>
      <c r="F43" s="462"/>
      <c r="G43" s="462"/>
      <c r="H43" s="462"/>
      <c r="I43" s="462"/>
      <c r="J43" s="463"/>
      <c r="K43" s="464"/>
      <c r="L43" s="462"/>
      <c r="M43" s="462"/>
      <c r="N43" s="462"/>
      <c r="O43" s="462"/>
      <c r="P43" s="462"/>
      <c r="Q43" s="463"/>
      <c r="R43" s="464"/>
      <c r="S43" s="462"/>
      <c r="T43" s="462"/>
      <c r="U43" s="462"/>
      <c r="V43" s="462"/>
      <c r="W43" s="462"/>
      <c r="X43" s="465"/>
      <c r="Y43" s="127"/>
    </row>
    <row r="44" spans="1:25" s="107" customFormat="1" ht="18" customHeight="1">
      <c r="A44" s="437"/>
      <c r="B44" s="438"/>
      <c r="C44" s="438"/>
      <c r="D44" s="438"/>
      <c r="E44" s="438"/>
      <c r="F44" s="438"/>
      <c r="G44" s="438"/>
      <c r="H44" s="438"/>
      <c r="I44" s="438"/>
      <c r="J44" s="438"/>
      <c r="K44" s="438"/>
      <c r="L44" s="438"/>
      <c r="M44" s="438"/>
      <c r="N44" s="438"/>
      <c r="O44" s="438"/>
      <c r="P44" s="438"/>
      <c r="Q44" s="438"/>
      <c r="R44" s="438"/>
      <c r="S44" s="438"/>
      <c r="T44" s="438"/>
      <c r="U44" s="438"/>
      <c r="V44" s="438"/>
      <c r="W44" s="438"/>
      <c r="X44" s="439"/>
    </row>
  </sheetData>
  <mergeCells count="125">
    <mergeCell ref="R31:X31"/>
    <mergeCell ref="K31:Q31"/>
    <mergeCell ref="D31:J31"/>
    <mergeCell ref="D30:X30"/>
    <mergeCell ref="A30:C31"/>
    <mergeCell ref="A44:X44"/>
    <mergeCell ref="A38:C42"/>
    <mergeCell ref="D38:J42"/>
    <mergeCell ref="K38:Q42"/>
    <mergeCell ref="R38:X42"/>
    <mergeCell ref="A43:C43"/>
    <mergeCell ref="D43:J43"/>
    <mergeCell ref="K43:Q43"/>
    <mergeCell ref="R43:X43"/>
    <mergeCell ref="A32:C34"/>
    <mergeCell ref="D32:J34"/>
    <mergeCell ref="K32:Q34"/>
    <mergeCell ref="R32:X34"/>
    <mergeCell ref="A35:C37"/>
    <mergeCell ref="D35:J37"/>
    <mergeCell ref="K35:Q37"/>
    <mergeCell ref="R35:X37"/>
    <mergeCell ref="A28:C28"/>
    <mergeCell ref="P28:R28"/>
    <mergeCell ref="S28:U28"/>
    <mergeCell ref="V28:X28"/>
    <mergeCell ref="A26:C26"/>
    <mergeCell ref="P26:R26"/>
    <mergeCell ref="S26:U26"/>
    <mergeCell ref="V26:X26"/>
    <mergeCell ref="A27:C27"/>
    <mergeCell ref="P27:R27"/>
    <mergeCell ref="S27:U27"/>
    <mergeCell ref="V27:X27"/>
    <mergeCell ref="A24:C24"/>
    <mergeCell ref="P24:R24"/>
    <mergeCell ref="S24:U24"/>
    <mergeCell ref="V24:X24"/>
    <mergeCell ref="A25:C25"/>
    <mergeCell ref="P25:R25"/>
    <mergeCell ref="S25:U25"/>
    <mergeCell ref="V25:X25"/>
    <mergeCell ref="A22:C22"/>
    <mergeCell ref="P22:R22"/>
    <mergeCell ref="S22:U22"/>
    <mergeCell ref="V22:X22"/>
    <mergeCell ref="A23:C23"/>
    <mergeCell ref="P23:R23"/>
    <mergeCell ref="S23:U23"/>
    <mergeCell ref="V23:X23"/>
    <mergeCell ref="B20:C20"/>
    <mergeCell ref="P20:R20"/>
    <mergeCell ref="S20:U20"/>
    <mergeCell ref="V20:X20"/>
    <mergeCell ref="A21:C21"/>
    <mergeCell ref="P21:R21"/>
    <mergeCell ref="S21:U21"/>
    <mergeCell ref="V21:X21"/>
    <mergeCell ref="A10:A20"/>
    <mergeCell ref="B10:C10"/>
    <mergeCell ref="P10:R10"/>
    <mergeCell ref="S10:U10"/>
    <mergeCell ref="V10:X10"/>
    <mergeCell ref="B11:C11"/>
    <mergeCell ref="P11:R11"/>
    <mergeCell ref="S11:U11"/>
    <mergeCell ref="B18:C18"/>
    <mergeCell ref="P18:R18"/>
    <mergeCell ref="S18:U18"/>
    <mergeCell ref="V18:X18"/>
    <mergeCell ref="B19:C19"/>
    <mergeCell ref="P19:R19"/>
    <mergeCell ref="S19:U19"/>
    <mergeCell ref="V19:X19"/>
    <mergeCell ref="B16:C16"/>
    <mergeCell ref="P16:R16"/>
    <mergeCell ref="S16:U16"/>
    <mergeCell ref="V16:X16"/>
    <mergeCell ref="B17:C17"/>
    <mergeCell ref="P17:R17"/>
    <mergeCell ref="S17:U17"/>
    <mergeCell ref="V17:X17"/>
    <mergeCell ref="B14:C14"/>
    <mergeCell ref="P14:R14"/>
    <mergeCell ref="S14:U14"/>
    <mergeCell ref="V14:X14"/>
    <mergeCell ref="B15:C15"/>
    <mergeCell ref="P15:R15"/>
    <mergeCell ref="S15:U15"/>
    <mergeCell ref="V15:X15"/>
    <mergeCell ref="P12:R12"/>
    <mergeCell ref="S12:U12"/>
    <mergeCell ref="V12:X12"/>
    <mergeCell ref="B13:C13"/>
    <mergeCell ref="P13:R13"/>
    <mergeCell ref="S13:U13"/>
    <mergeCell ref="V13:X13"/>
    <mergeCell ref="V11:X11"/>
    <mergeCell ref="B12:C12"/>
    <mergeCell ref="A8:C8"/>
    <mergeCell ref="P8:R8"/>
    <mergeCell ref="S8:U8"/>
    <mergeCell ref="V8:X8"/>
    <mergeCell ref="A9:C9"/>
    <mergeCell ref="P9:R9"/>
    <mergeCell ref="S9:U9"/>
    <mergeCell ref="V9:X9"/>
    <mergeCell ref="L1:M1"/>
    <mergeCell ref="A2:X2"/>
    <mergeCell ref="AD2:AH2"/>
    <mergeCell ref="A6:C6"/>
    <mergeCell ref="P6:R6"/>
    <mergeCell ref="S6:U6"/>
    <mergeCell ref="V6:X6"/>
    <mergeCell ref="A7:C7"/>
    <mergeCell ref="P7:R7"/>
    <mergeCell ref="S7:U7"/>
    <mergeCell ref="V7:X7"/>
    <mergeCell ref="E3:U3"/>
    <mergeCell ref="V3:X3"/>
    <mergeCell ref="A4:C5"/>
    <mergeCell ref="D4:R4"/>
    <mergeCell ref="S4:U5"/>
    <mergeCell ref="V4:X5"/>
    <mergeCell ref="P5:R5"/>
  </mergeCells>
  <phoneticPr fontId="2"/>
  <dataValidations disablePrompts="1" count="2">
    <dataValidation type="list" allowBlank="1" showInputMessage="1" showErrorMessage="1" sqref="P65346:X65346 WVX982850:WWF982850 WMB982850:WMJ982850 WCF982850:WCN982850 VSJ982850:VSR982850 VIN982850:VIV982850 UYR982850:UYZ982850 UOV982850:UPD982850 UEZ982850:UFH982850 TVD982850:TVL982850 TLH982850:TLP982850 TBL982850:TBT982850 SRP982850:SRX982850 SHT982850:SIB982850 RXX982850:RYF982850 ROB982850:ROJ982850 REF982850:REN982850 QUJ982850:QUR982850 QKN982850:QKV982850 QAR982850:QAZ982850 PQV982850:PRD982850 PGZ982850:PHH982850 OXD982850:OXL982850 ONH982850:ONP982850 ODL982850:ODT982850 NTP982850:NTX982850 NJT982850:NKB982850 MZX982850:NAF982850 MQB982850:MQJ982850 MGF982850:MGN982850 LWJ982850:LWR982850 LMN982850:LMV982850 LCR982850:LCZ982850 KSV982850:KTD982850 KIZ982850:KJH982850 JZD982850:JZL982850 JPH982850:JPP982850 JFL982850:JFT982850 IVP982850:IVX982850 ILT982850:IMB982850 IBX982850:ICF982850 HSB982850:HSJ982850 HIF982850:HIN982850 GYJ982850:GYR982850 GON982850:GOV982850 GER982850:GEZ982850 FUV982850:FVD982850 FKZ982850:FLH982850 FBD982850:FBL982850 ERH982850:ERP982850 EHL982850:EHT982850 DXP982850:DXX982850 DNT982850:DOB982850 DDX982850:DEF982850 CUB982850:CUJ982850 CKF982850:CKN982850 CAJ982850:CAR982850 BQN982850:BQV982850 BGR982850:BGZ982850 AWV982850:AXD982850 AMZ982850:ANH982850 ADD982850:ADL982850 TH982850:TP982850 JL982850:JT982850 P982850:X982850 WVX917314:WWF917314 WMB917314:WMJ917314 WCF917314:WCN917314 VSJ917314:VSR917314 VIN917314:VIV917314 UYR917314:UYZ917314 UOV917314:UPD917314 UEZ917314:UFH917314 TVD917314:TVL917314 TLH917314:TLP917314 TBL917314:TBT917314 SRP917314:SRX917314 SHT917314:SIB917314 RXX917314:RYF917314 ROB917314:ROJ917314 REF917314:REN917314 QUJ917314:QUR917314 QKN917314:QKV917314 QAR917314:QAZ917314 PQV917314:PRD917314 PGZ917314:PHH917314 OXD917314:OXL917314 ONH917314:ONP917314 ODL917314:ODT917314 NTP917314:NTX917314 NJT917314:NKB917314 MZX917314:NAF917314 MQB917314:MQJ917314 MGF917314:MGN917314 LWJ917314:LWR917314 LMN917314:LMV917314 LCR917314:LCZ917314 KSV917314:KTD917314 KIZ917314:KJH917314 JZD917314:JZL917314 JPH917314:JPP917314 JFL917314:JFT917314 IVP917314:IVX917314 ILT917314:IMB917314 IBX917314:ICF917314 HSB917314:HSJ917314 HIF917314:HIN917314 GYJ917314:GYR917314 GON917314:GOV917314 GER917314:GEZ917314 FUV917314:FVD917314 FKZ917314:FLH917314 FBD917314:FBL917314 ERH917314:ERP917314 EHL917314:EHT917314 DXP917314:DXX917314 DNT917314:DOB917314 DDX917314:DEF917314 CUB917314:CUJ917314 CKF917314:CKN917314 CAJ917314:CAR917314 BQN917314:BQV917314 BGR917314:BGZ917314 AWV917314:AXD917314 AMZ917314:ANH917314 ADD917314:ADL917314 TH917314:TP917314 JL917314:JT917314 P917314:X917314 WVX851778:WWF851778 WMB851778:WMJ851778 WCF851778:WCN851778 VSJ851778:VSR851778 VIN851778:VIV851778 UYR851778:UYZ851778 UOV851778:UPD851778 UEZ851778:UFH851778 TVD851778:TVL851778 TLH851778:TLP851778 TBL851778:TBT851778 SRP851778:SRX851778 SHT851778:SIB851778 RXX851778:RYF851778 ROB851778:ROJ851778 REF851778:REN851778 QUJ851778:QUR851778 QKN851778:QKV851778 QAR851778:QAZ851778 PQV851778:PRD851778 PGZ851778:PHH851778 OXD851778:OXL851778 ONH851778:ONP851778 ODL851778:ODT851778 NTP851778:NTX851778 NJT851778:NKB851778 MZX851778:NAF851778 MQB851778:MQJ851778 MGF851778:MGN851778 LWJ851778:LWR851778 LMN851778:LMV851778 LCR851778:LCZ851778 KSV851778:KTD851778 KIZ851778:KJH851778 JZD851778:JZL851778 JPH851778:JPP851778 JFL851778:JFT851778 IVP851778:IVX851778 ILT851778:IMB851778 IBX851778:ICF851778 HSB851778:HSJ851778 HIF851778:HIN851778 GYJ851778:GYR851778 GON851778:GOV851778 GER851778:GEZ851778 FUV851778:FVD851778 FKZ851778:FLH851778 FBD851778:FBL851778 ERH851778:ERP851778 EHL851778:EHT851778 DXP851778:DXX851778 DNT851778:DOB851778 DDX851778:DEF851778 CUB851778:CUJ851778 CKF851778:CKN851778 CAJ851778:CAR851778 BQN851778:BQV851778 BGR851778:BGZ851778 AWV851778:AXD851778 AMZ851778:ANH851778 ADD851778:ADL851778 TH851778:TP851778 JL851778:JT851778 P851778:X851778 WVX786242:WWF786242 WMB786242:WMJ786242 WCF786242:WCN786242 VSJ786242:VSR786242 VIN786242:VIV786242 UYR786242:UYZ786242 UOV786242:UPD786242 UEZ786242:UFH786242 TVD786242:TVL786242 TLH786242:TLP786242 TBL786242:TBT786242 SRP786242:SRX786242 SHT786242:SIB786242 RXX786242:RYF786242 ROB786242:ROJ786242 REF786242:REN786242 QUJ786242:QUR786242 QKN786242:QKV786242 QAR786242:QAZ786242 PQV786242:PRD786242 PGZ786242:PHH786242 OXD786242:OXL786242 ONH786242:ONP786242 ODL786242:ODT786242 NTP786242:NTX786242 NJT786242:NKB786242 MZX786242:NAF786242 MQB786242:MQJ786242 MGF786242:MGN786242 LWJ786242:LWR786242 LMN786242:LMV786242 LCR786242:LCZ786242 KSV786242:KTD786242 KIZ786242:KJH786242 JZD786242:JZL786242 JPH786242:JPP786242 JFL786242:JFT786242 IVP786242:IVX786242 ILT786242:IMB786242 IBX786242:ICF786242 HSB786242:HSJ786242 HIF786242:HIN786242 GYJ786242:GYR786242 GON786242:GOV786242 GER786242:GEZ786242 FUV786242:FVD786242 FKZ786242:FLH786242 FBD786242:FBL786242 ERH786242:ERP786242 EHL786242:EHT786242 DXP786242:DXX786242 DNT786242:DOB786242 DDX786242:DEF786242 CUB786242:CUJ786242 CKF786242:CKN786242 CAJ786242:CAR786242 BQN786242:BQV786242 BGR786242:BGZ786242 AWV786242:AXD786242 AMZ786242:ANH786242 ADD786242:ADL786242 TH786242:TP786242 JL786242:JT786242 P786242:X786242 WVX720706:WWF720706 WMB720706:WMJ720706 WCF720706:WCN720706 VSJ720706:VSR720706 VIN720706:VIV720706 UYR720706:UYZ720706 UOV720706:UPD720706 UEZ720706:UFH720706 TVD720706:TVL720706 TLH720706:TLP720706 TBL720706:TBT720706 SRP720706:SRX720706 SHT720706:SIB720706 RXX720706:RYF720706 ROB720706:ROJ720706 REF720706:REN720706 QUJ720706:QUR720706 QKN720706:QKV720706 QAR720706:QAZ720706 PQV720706:PRD720706 PGZ720706:PHH720706 OXD720706:OXL720706 ONH720706:ONP720706 ODL720706:ODT720706 NTP720706:NTX720706 NJT720706:NKB720706 MZX720706:NAF720706 MQB720706:MQJ720706 MGF720706:MGN720706 LWJ720706:LWR720706 LMN720706:LMV720706 LCR720706:LCZ720706 KSV720706:KTD720706 KIZ720706:KJH720706 JZD720706:JZL720706 JPH720706:JPP720706 JFL720706:JFT720706 IVP720706:IVX720706 ILT720706:IMB720706 IBX720706:ICF720706 HSB720706:HSJ720706 HIF720706:HIN720706 GYJ720706:GYR720706 GON720706:GOV720706 GER720706:GEZ720706 FUV720706:FVD720706 FKZ720706:FLH720706 FBD720706:FBL720706 ERH720706:ERP720706 EHL720706:EHT720706 DXP720706:DXX720706 DNT720706:DOB720706 DDX720706:DEF720706 CUB720706:CUJ720706 CKF720706:CKN720706 CAJ720706:CAR720706 BQN720706:BQV720706 BGR720706:BGZ720706 AWV720706:AXD720706 AMZ720706:ANH720706 ADD720706:ADL720706 TH720706:TP720706 JL720706:JT720706 P720706:X720706 WVX655170:WWF655170 WMB655170:WMJ655170 WCF655170:WCN655170 VSJ655170:VSR655170 VIN655170:VIV655170 UYR655170:UYZ655170 UOV655170:UPD655170 UEZ655170:UFH655170 TVD655170:TVL655170 TLH655170:TLP655170 TBL655170:TBT655170 SRP655170:SRX655170 SHT655170:SIB655170 RXX655170:RYF655170 ROB655170:ROJ655170 REF655170:REN655170 QUJ655170:QUR655170 QKN655170:QKV655170 QAR655170:QAZ655170 PQV655170:PRD655170 PGZ655170:PHH655170 OXD655170:OXL655170 ONH655170:ONP655170 ODL655170:ODT655170 NTP655170:NTX655170 NJT655170:NKB655170 MZX655170:NAF655170 MQB655170:MQJ655170 MGF655170:MGN655170 LWJ655170:LWR655170 LMN655170:LMV655170 LCR655170:LCZ655170 KSV655170:KTD655170 KIZ655170:KJH655170 JZD655170:JZL655170 JPH655170:JPP655170 JFL655170:JFT655170 IVP655170:IVX655170 ILT655170:IMB655170 IBX655170:ICF655170 HSB655170:HSJ655170 HIF655170:HIN655170 GYJ655170:GYR655170 GON655170:GOV655170 GER655170:GEZ655170 FUV655170:FVD655170 FKZ655170:FLH655170 FBD655170:FBL655170 ERH655170:ERP655170 EHL655170:EHT655170 DXP655170:DXX655170 DNT655170:DOB655170 DDX655170:DEF655170 CUB655170:CUJ655170 CKF655170:CKN655170 CAJ655170:CAR655170 BQN655170:BQV655170 BGR655170:BGZ655170 AWV655170:AXD655170 AMZ655170:ANH655170 ADD655170:ADL655170 TH655170:TP655170 JL655170:JT655170 P655170:X655170 WVX589634:WWF589634 WMB589634:WMJ589634 WCF589634:WCN589634 VSJ589634:VSR589634 VIN589634:VIV589634 UYR589634:UYZ589634 UOV589634:UPD589634 UEZ589634:UFH589634 TVD589634:TVL589634 TLH589634:TLP589634 TBL589634:TBT589634 SRP589634:SRX589634 SHT589634:SIB589634 RXX589634:RYF589634 ROB589634:ROJ589634 REF589634:REN589634 QUJ589634:QUR589634 QKN589634:QKV589634 QAR589634:QAZ589634 PQV589634:PRD589634 PGZ589634:PHH589634 OXD589634:OXL589634 ONH589634:ONP589634 ODL589634:ODT589634 NTP589634:NTX589634 NJT589634:NKB589634 MZX589634:NAF589634 MQB589634:MQJ589634 MGF589634:MGN589634 LWJ589634:LWR589634 LMN589634:LMV589634 LCR589634:LCZ589634 KSV589634:KTD589634 KIZ589634:KJH589634 JZD589634:JZL589634 JPH589634:JPP589634 JFL589634:JFT589634 IVP589634:IVX589634 ILT589634:IMB589634 IBX589634:ICF589634 HSB589634:HSJ589634 HIF589634:HIN589634 GYJ589634:GYR589634 GON589634:GOV589634 GER589634:GEZ589634 FUV589634:FVD589634 FKZ589634:FLH589634 FBD589634:FBL589634 ERH589634:ERP589634 EHL589634:EHT589634 DXP589634:DXX589634 DNT589634:DOB589634 DDX589634:DEF589634 CUB589634:CUJ589634 CKF589634:CKN589634 CAJ589634:CAR589634 BQN589634:BQV589634 BGR589634:BGZ589634 AWV589634:AXD589634 AMZ589634:ANH589634 ADD589634:ADL589634 TH589634:TP589634 JL589634:JT589634 P589634:X589634 WVX524098:WWF524098 WMB524098:WMJ524098 WCF524098:WCN524098 VSJ524098:VSR524098 VIN524098:VIV524098 UYR524098:UYZ524098 UOV524098:UPD524098 UEZ524098:UFH524098 TVD524098:TVL524098 TLH524098:TLP524098 TBL524098:TBT524098 SRP524098:SRX524098 SHT524098:SIB524098 RXX524098:RYF524098 ROB524098:ROJ524098 REF524098:REN524098 QUJ524098:QUR524098 QKN524098:QKV524098 QAR524098:QAZ524098 PQV524098:PRD524098 PGZ524098:PHH524098 OXD524098:OXL524098 ONH524098:ONP524098 ODL524098:ODT524098 NTP524098:NTX524098 NJT524098:NKB524098 MZX524098:NAF524098 MQB524098:MQJ524098 MGF524098:MGN524098 LWJ524098:LWR524098 LMN524098:LMV524098 LCR524098:LCZ524098 KSV524098:KTD524098 KIZ524098:KJH524098 JZD524098:JZL524098 JPH524098:JPP524098 JFL524098:JFT524098 IVP524098:IVX524098 ILT524098:IMB524098 IBX524098:ICF524098 HSB524098:HSJ524098 HIF524098:HIN524098 GYJ524098:GYR524098 GON524098:GOV524098 GER524098:GEZ524098 FUV524098:FVD524098 FKZ524098:FLH524098 FBD524098:FBL524098 ERH524098:ERP524098 EHL524098:EHT524098 DXP524098:DXX524098 DNT524098:DOB524098 DDX524098:DEF524098 CUB524098:CUJ524098 CKF524098:CKN524098 CAJ524098:CAR524098 BQN524098:BQV524098 BGR524098:BGZ524098 AWV524098:AXD524098 AMZ524098:ANH524098 ADD524098:ADL524098 TH524098:TP524098 JL524098:JT524098 P524098:X524098 WVX458562:WWF458562 WMB458562:WMJ458562 WCF458562:WCN458562 VSJ458562:VSR458562 VIN458562:VIV458562 UYR458562:UYZ458562 UOV458562:UPD458562 UEZ458562:UFH458562 TVD458562:TVL458562 TLH458562:TLP458562 TBL458562:TBT458562 SRP458562:SRX458562 SHT458562:SIB458562 RXX458562:RYF458562 ROB458562:ROJ458562 REF458562:REN458562 QUJ458562:QUR458562 QKN458562:QKV458562 QAR458562:QAZ458562 PQV458562:PRD458562 PGZ458562:PHH458562 OXD458562:OXL458562 ONH458562:ONP458562 ODL458562:ODT458562 NTP458562:NTX458562 NJT458562:NKB458562 MZX458562:NAF458562 MQB458562:MQJ458562 MGF458562:MGN458562 LWJ458562:LWR458562 LMN458562:LMV458562 LCR458562:LCZ458562 KSV458562:KTD458562 KIZ458562:KJH458562 JZD458562:JZL458562 JPH458562:JPP458562 JFL458562:JFT458562 IVP458562:IVX458562 ILT458562:IMB458562 IBX458562:ICF458562 HSB458562:HSJ458562 HIF458562:HIN458562 GYJ458562:GYR458562 GON458562:GOV458562 GER458562:GEZ458562 FUV458562:FVD458562 FKZ458562:FLH458562 FBD458562:FBL458562 ERH458562:ERP458562 EHL458562:EHT458562 DXP458562:DXX458562 DNT458562:DOB458562 DDX458562:DEF458562 CUB458562:CUJ458562 CKF458562:CKN458562 CAJ458562:CAR458562 BQN458562:BQV458562 BGR458562:BGZ458562 AWV458562:AXD458562 AMZ458562:ANH458562 ADD458562:ADL458562 TH458562:TP458562 JL458562:JT458562 P458562:X458562 WVX393026:WWF393026 WMB393026:WMJ393026 WCF393026:WCN393026 VSJ393026:VSR393026 VIN393026:VIV393026 UYR393026:UYZ393026 UOV393026:UPD393026 UEZ393026:UFH393026 TVD393026:TVL393026 TLH393026:TLP393026 TBL393026:TBT393026 SRP393026:SRX393026 SHT393026:SIB393026 RXX393026:RYF393026 ROB393026:ROJ393026 REF393026:REN393026 QUJ393026:QUR393026 QKN393026:QKV393026 QAR393026:QAZ393026 PQV393026:PRD393026 PGZ393026:PHH393026 OXD393026:OXL393026 ONH393026:ONP393026 ODL393026:ODT393026 NTP393026:NTX393026 NJT393026:NKB393026 MZX393026:NAF393026 MQB393026:MQJ393026 MGF393026:MGN393026 LWJ393026:LWR393026 LMN393026:LMV393026 LCR393026:LCZ393026 KSV393026:KTD393026 KIZ393026:KJH393026 JZD393026:JZL393026 JPH393026:JPP393026 JFL393026:JFT393026 IVP393026:IVX393026 ILT393026:IMB393026 IBX393026:ICF393026 HSB393026:HSJ393026 HIF393026:HIN393026 GYJ393026:GYR393026 GON393026:GOV393026 GER393026:GEZ393026 FUV393026:FVD393026 FKZ393026:FLH393026 FBD393026:FBL393026 ERH393026:ERP393026 EHL393026:EHT393026 DXP393026:DXX393026 DNT393026:DOB393026 DDX393026:DEF393026 CUB393026:CUJ393026 CKF393026:CKN393026 CAJ393026:CAR393026 BQN393026:BQV393026 BGR393026:BGZ393026 AWV393026:AXD393026 AMZ393026:ANH393026 ADD393026:ADL393026 TH393026:TP393026 JL393026:JT393026 P393026:X393026 WVX327490:WWF327490 WMB327490:WMJ327490 WCF327490:WCN327490 VSJ327490:VSR327490 VIN327490:VIV327490 UYR327490:UYZ327490 UOV327490:UPD327490 UEZ327490:UFH327490 TVD327490:TVL327490 TLH327490:TLP327490 TBL327490:TBT327490 SRP327490:SRX327490 SHT327490:SIB327490 RXX327490:RYF327490 ROB327490:ROJ327490 REF327490:REN327490 QUJ327490:QUR327490 QKN327490:QKV327490 QAR327490:QAZ327490 PQV327490:PRD327490 PGZ327490:PHH327490 OXD327490:OXL327490 ONH327490:ONP327490 ODL327490:ODT327490 NTP327490:NTX327490 NJT327490:NKB327490 MZX327490:NAF327490 MQB327490:MQJ327490 MGF327490:MGN327490 LWJ327490:LWR327490 LMN327490:LMV327490 LCR327490:LCZ327490 KSV327490:KTD327490 KIZ327490:KJH327490 JZD327490:JZL327490 JPH327490:JPP327490 JFL327490:JFT327490 IVP327490:IVX327490 ILT327490:IMB327490 IBX327490:ICF327490 HSB327490:HSJ327490 HIF327490:HIN327490 GYJ327490:GYR327490 GON327490:GOV327490 GER327490:GEZ327490 FUV327490:FVD327490 FKZ327490:FLH327490 FBD327490:FBL327490 ERH327490:ERP327490 EHL327490:EHT327490 DXP327490:DXX327490 DNT327490:DOB327490 DDX327490:DEF327490 CUB327490:CUJ327490 CKF327490:CKN327490 CAJ327490:CAR327490 BQN327490:BQV327490 BGR327490:BGZ327490 AWV327490:AXD327490 AMZ327490:ANH327490 ADD327490:ADL327490 TH327490:TP327490 JL327490:JT327490 P327490:X327490 WVX261954:WWF261954 WMB261954:WMJ261954 WCF261954:WCN261954 VSJ261954:VSR261954 VIN261954:VIV261954 UYR261954:UYZ261954 UOV261954:UPD261954 UEZ261954:UFH261954 TVD261954:TVL261954 TLH261954:TLP261954 TBL261954:TBT261954 SRP261954:SRX261954 SHT261954:SIB261954 RXX261954:RYF261954 ROB261954:ROJ261954 REF261954:REN261954 QUJ261954:QUR261954 QKN261954:QKV261954 QAR261954:QAZ261954 PQV261954:PRD261954 PGZ261954:PHH261954 OXD261954:OXL261954 ONH261954:ONP261954 ODL261954:ODT261954 NTP261954:NTX261954 NJT261954:NKB261954 MZX261954:NAF261954 MQB261954:MQJ261954 MGF261954:MGN261954 LWJ261954:LWR261954 LMN261954:LMV261954 LCR261954:LCZ261954 KSV261954:KTD261954 KIZ261954:KJH261954 JZD261954:JZL261954 JPH261954:JPP261954 JFL261954:JFT261954 IVP261954:IVX261954 ILT261954:IMB261954 IBX261954:ICF261954 HSB261954:HSJ261954 HIF261954:HIN261954 GYJ261954:GYR261954 GON261954:GOV261954 GER261954:GEZ261954 FUV261954:FVD261954 FKZ261954:FLH261954 FBD261954:FBL261954 ERH261954:ERP261954 EHL261954:EHT261954 DXP261954:DXX261954 DNT261954:DOB261954 DDX261954:DEF261954 CUB261954:CUJ261954 CKF261954:CKN261954 CAJ261954:CAR261954 BQN261954:BQV261954 BGR261954:BGZ261954 AWV261954:AXD261954 AMZ261954:ANH261954 ADD261954:ADL261954 TH261954:TP261954 JL261954:JT261954 P261954:X261954 WVX196418:WWF196418 WMB196418:WMJ196418 WCF196418:WCN196418 VSJ196418:VSR196418 VIN196418:VIV196418 UYR196418:UYZ196418 UOV196418:UPD196418 UEZ196418:UFH196418 TVD196418:TVL196418 TLH196418:TLP196418 TBL196418:TBT196418 SRP196418:SRX196418 SHT196418:SIB196418 RXX196418:RYF196418 ROB196418:ROJ196418 REF196418:REN196418 QUJ196418:QUR196418 QKN196418:QKV196418 QAR196418:QAZ196418 PQV196418:PRD196418 PGZ196418:PHH196418 OXD196418:OXL196418 ONH196418:ONP196418 ODL196418:ODT196418 NTP196418:NTX196418 NJT196418:NKB196418 MZX196418:NAF196418 MQB196418:MQJ196418 MGF196418:MGN196418 LWJ196418:LWR196418 LMN196418:LMV196418 LCR196418:LCZ196418 KSV196418:KTD196418 KIZ196418:KJH196418 JZD196418:JZL196418 JPH196418:JPP196418 JFL196418:JFT196418 IVP196418:IVX196418 ILT196418:IMB196418 IBX196418:ICF196418 HSB196418:HSJ196418 HIF196418:HIN196418 GYJ196418:GYR196418 GON196418:GOV196418 GER196418:GEZ196418 FUV196418:FVD196418 FKZ196418:FLH196418 FBD196418:FBL196418 ERH196418:ERP196418 EHL196418:EHT196418 DXP196418:DXX196418 DNT196418:DOB196418 DDX196418:DEF196418 CUB196418:CUJ196418 CKF196418:CKN196418 CAJ196418:CAR196418 BQN196418:BQV196418 BGR196418:BGZ196418 AWV196418:AXD196418 AMZ196418:ANH196418 ADD196418:ADL196418 TH196418:TP196418 JL196418:JT196418 P196418:X196418 WVX130882:WWF130882 WMB130882:WMJ130882 WCF130882:WCN130882 VSJ130882:VSR130882 VIN130882:VIV130882 UYR130882:UYZ130882 UOV130882:UPD130882 UEZ130882:UFH130882 TVD130882:TVL130882 TLH130882:TLP130882 TBL130882:TBT130882 SRP130882:SRX130882 SHT130882:SIB130882 RXX130882:RYF130882 ROB130882:ROJ130882 REF130882:REN130882 QUJ130882:QUR130882 QKN130882:QKV130882 QAR130882:QAZ130882 PQV130882:PRD130882 PGZ130882:PHH130882 OXD130882:OXL130882 ONH130882:ONP130882 ODL130882:ODT130882 NTP130882:NTX130882 NJT130882:NKB130882 MZX130882:NAF130882 MQB130882:MQJ130882 MGF130882:MGN130882 LWJ130882:LWR130882 LMN130882:LMV130882 LCR130882:LCZ130882 KSV130882:KTD130882 KIZ130882:KJH130882 JZD130882:JZL130882 JPH130882:JPP130882 JFL130882:JFT130882 IVP130882:IVX130882 ILT130882:IMB130882 IBX130882:ICF130882 HSB130882:HSJ130882 HIF130882:HIN130882 GYJ130882:GYR130882 GON130882:GOV130882 GER130882:GEZ130882 FUV130882:FVD130882 FKZ130882:FLH130882 FBD130882:FBL130882 ERH130882:ERP130882 EHL130882:EHT130882 DXP130882:DXX130882 DNT130882:DOB130882 DDX130882:DEF130882 CUB130882:CUJ130882 CKF130882:CKN130882 CAJ130882:CAR130882 BQN130882:BQV130882 BGR130882:BGZ130882 AWV130882:AXD130882 AMZ130882:ANH130882 ADD130882:ADL130882 TH130882:TP130882 JL130882:JT130882 P130882:X130882 WVX65346:WWF65346 WMB65346:WMJ65346 WCF65346:WCN65346 VSJ65346:VSR65346 VIN65346:VIV65346 UYR65346:UYZ65346 UOV65346:UPD65346 UEZ65346:UFH65346 TVD65346:TVL65346 TLH65346:TLP65346 TBL65346:TBT65346 SRP65346:SRX65346 SHT65346:SIB65346 RXX65346:RYF65346 ROB65346:ROJ65346 REF65346:REN65346 QUJ65346:QUR65346 QKN65346:QKV65346 QAR65346:QAZ65346 PQV65346:PRD65346 PGZ65346:PHH65346 OXD65346:OXL65346 ONH65346:ONP65346 ODL65346:ODT65346 NTP65346:NTX65346 NJT65346:NKB65346 MZX65346:NAF65346 MQB65346:MQJ65346 MGF65346:MGN65346 LWJ65346:LWR65346 LMN65346:LMV65346 LCR65346:LCZ65346 KSV65346:KTD65346 KIZ65346:KJH65346 JZD65346:JZL65346 JPH65346:JPP65346 JFL65346:JFT65346 IVP65346:IVX65346 ILT65346:IMB65346 IBX65346:ICF65346 HSB65346:HSJ65346 HIF65346:HIN65346 GYJ65346:GYR65346 GON65346:GOV65346 GER65346:GEZ65346 FUV65346:FVD65346 FKZ65346:FLH65346 FBD65346:FBL65346 ERH65346:ERP65346 EHL65346:EHT65346 DXP65346:DXX65346 DNT65346:DOB65346 DDX65346:DEF65346 CUB65346:CUJ65346 CKF65346:CKN65346 CAJ65346:CAR65346 BQN65346:BQV65346 BGR65346:BGZ65346 AWV65346:AXD65346 AMZ65346:ANH65346 ADD65346:ADL65346 TH65346:TP65346 JL65346:JT65346" xr:uid="{00000000-0002-0000-0400-000000000000}">
      <formula1>#REF!</formula1>
    </dataValidation>
    <dataValidation type="list" allowBlank="1" showInputMessage="1" showErrorMessage="1" sqref="F65371:G65375 WVY982874:WVZ982874 WMC982874:WMD982874 WCG982874:WCH982874 VSK982874:VSL982874 VIO982874:VIP982874 UYS982874:UYT982874 UOW982874:UOX982874 UFA982874:UFB982874 TVE982874:TVF982874 TLI982874:TLJ982874 TBM982874:TBN982874 SRQ982874:SRR982874 SHU982874:SHV982874 RXY982874:RXZ982874 ROC982874:ROD982874 REG982874:REH982874 QUK982874:QUL982874 QKO982874:QKP982874 QAS982874:QAT982874 PQW982874:PQX982874 PHA982874:PHB982874 OXE982874:OXF982874 ONI982874:ONJ982874 ODM982874:ODN982874 NTQ982874:NTR982874 NJU982874:NJV982874 MZY982874:MZZ982874 MQC982874:MQD982874 MGG982874:MGH982874 LWK982874:LWL982874 LMO982874:LMP982874 LCS982874:LCT982874 KSW982874:KSX982874 KJA982874:KJB982874 JZE982874:JZF982874 JPI982874:JPJ982874 JFM982874:JFN982874 IVQ982874:IVR982874 ILU982874:ILV982874 IBY982874:IBZ982874 HSC982874:HSD982874 HIG982874:HIH982874 GYK982874:GYL982874 GOO982874:GOP982874 GES982874:GET982874 FUW982874:FUX982874 FLA982874:FLB982874 FBE982874:FBF982874 ERI982874:ERJ982874 EHM982874:EHN982874 DXQ982874:DXR982874 DNU982874:DNV982874 DDY982874:DDZ982874 CUC982874:CUD982874 CKG982874:CKH982874 CAK982874:CAL982874 BQO982874:BQP982874 BGS982874:BGT982874 AWW982874:AWX982874 ANA982874:ANB982874 ADE982874:ADF982874 TI982874:TJ982874 JM982874:JN982874 Q982874:R982874 WVY917338:WVZ917338 WMC917338:WMD917338 WCG917338:WCH917338 VSK917338:VSL917338 VIO917338:VIP917338 UYS917338:UYT917338 UOW917338:UOX917338 UFA917338:UFB917338 TVE917338:TVF917338 TLI917338:TLJ917338 TBM917338:TBN917338 SRQ917338:SRR917338 SHU917338:SHV917338 RXY917338:RXZ917338 ROC917338:ROD917338 REG917338:REH917338 QUK917338:QUL917338 QKO917338:QKP917338 QAS917338:QAT917338 PQW917338:PQX917338 PHA917338:PHB917338 OXE917338:OXF917338 ONI917338:ONJ917338 ODM917338:ODN917338 NTQ917338:NTR917338 NJU917338:NJV917338 MZY917338:MZZ917338 MQC917338:MQD917338 MGG917338:MGH917338 LWK917338:LWL917338 LMO917338:LMP917338 LCS917338:LCT917338 KSW917338:KSX917338 KJA917338:KJB917338 JZE917338:JZF917338 JPI917338:JPJ917338 JFM917338:JFN917338 IVQ917338:IVR917338 ILU917338:ILV917338 IBY917338:IBZ917338 HSC917338:HSD917338 HIG917338:HIH917338 GYK917338:GYL917338 GOO917338:GOP917338 GES917338:GET917338 FUW917338:FUX917338 FLA917338:FLB917338 FBE917338:FBF917338 ERI917338:ERJ917338 EHM917338:EHN917338 DXQ917338:DXR917338 DNU917338:DNV917338 DDY917338:DDZ917338 CUC917338:CUD917338 CKG917338:CKH917338 CAK917338:CAL917338 BQO917338:BQP917338 BGS917338:BGT917338 AWW917338:AWX917338 ANA917338:ANB917338 ADE917338:ADF917338 TI917338:TJ917338 JM917338:JN917338 Q917338:R917338 WVY851802:WVZ851802 WMC851802:WMD851802 WCG851802:WCH851802 VSK851802:VSL851802 VIO851802:VIP851802 UYS851802:UYT851802 UOW851802:UOX851802 UFA851802:UFB851802 TVE851802:TVF851802 TLI851802:TLJ851802 TBM851802:TBN851802 SRQ851802:SRR851802 SHU851802:SHV851802 RXY851802:RXZ851802 ROC851802:ROD851802 REG851802:REH851802 QUK851802:QUL851802 QKO851802:QKP851802 QAS851802:QAT851802 PQW851802:PQX851802 PHA851802:PHB851802 OXE851802:OXF851802 ONI851802:ONJ851802 ODM851802:ODN851802 NTQ851802:NTR851802 NJU851802:NJV851802 MZY851802:MZZ851802 MQC851802:MQD851802 MGG851802:MGH851802 LWK851802:LWL851802 LMO851802:LMP851802 LCS851802:LCT851802 KSW851802:KSX851802 KJA851802:KJB851802 JZE851802:JZF851802 JPI851802:JPJ851802 JFM851802:JFN851802 IVQ851802:IVR851802 ILU851802:ILV851802 IBY851802:IBZ851802 HSC851802:HSD851802 HIG851802:HIH851802 GYK851802:GYL851802 GOO851802:GOP851802 GES851802:GET851802 FUW851802:FUX851802 FLA851802:FLB851802 FBE851802:FBF851802 ERI851802:ERJ851802 EHM851802:EHN851802 DXQ851802:DXR851802 DNU851802:DNV851802 DDY851802:DDZ851802 CUC851802:CUD851802 CKG851802:CKH851802 CAK851802:CAL851802 BQO851802:BQP851802 BGS851802:BGT851802 AWW851802:AWX851802 ANA851802:ANB851802 ADE851802:ADF851802 TI851802:TJ851802 JM851802:JN851802 Q851802:R851802 WVY786266:WVZ786266 WMC786266:WMD786266 WCG786266:WCH786266 VSK786266:VSL786266 VIO786266:VIP786266 UYS786266:UYT786266 UOW786266:UOX786266 UFA786266:UFB786266 TVE786266:TVF786266 TLI786266:TLJ786266 TBM786266:TBN786266 SRQ786266:SRR786266 SHU786266:SHV786266 RXY786266:RXZ786266 ROC786266:ROD786266 REG786266:REH786266 QUK786266:QUL786266 QKO786266:QKP786266 QAS786266:QAT786266 PQW786266:PQX786266 PHA786266:PHB786266 OXE786266:OXF786266 ONI786266:ONJ786266 ODM786266:ODN786266 NTQ786266:NTR786266 NJU786266:NJV786266 MZY786266:MZZ786266 MQC786266:MQD786266 MGG786266:MGH786266 LWK786266:LWL786266 LMO786266:LMP786266 LCS786266:LCT786266 KSW786266:KSX786266 KJA786266:KJB786266 JZE786266:JZF786266 JPI786266:JPJ786266 JFM786266:JFN786266 IVQ786266:IVR786266 ILU786266:ILV786266 IBY786266:IBZ786266 HSC786266:HSD786266 HIG786266:HIH786266 GYK786266:GYL786266 GOO786266:GOP786266 GES786266:GET786266 FUW786266:FUX786266 FLA786266:FLB786266 FBE786266:FBF786266 ERI786266:ERJ786266 EHM786266:EHN786266 DXQ786266:DXR786266 DNU786266:DNV786266 DDY786266:DDZ786266 CUC786266:CUD786266 CKG786266:CKH786266 CAK786266:CAL786266 BQO786266:BQP786266 BGS786266:BGT786266 AWW786266:AWX786266 ANA786266:ANB786266 ADE786266:ADF786266 TI786266:TJ786266 JM786266:JN786266 Q786266:R786266 WVY720730:WVZ720730 WMC720730:WMD720730 WCG720730:WCH720730 VSK720730:VSL720730 VIO720730:VIP720730 UYS720730:UYT720730 UOW720730:UOX720730 UFA720730:UFB720730 TVE720730:TVF720730 TLI720730:TLJ720730 TBM720730:TBN720730 SRQ720730:SRR720730 SHU720730:SHV720730 RXY720730:RXZ720730 ROC720730:ROD720730 REG720730:REH720730 QUK720730:QUL720730 QKO720730:QKP720730 QAS720730:QAT720730 PQW720730:PQX720730 PHA720730:PHB720730 OXE720730:OXF720730 ONI720730:ONJ720730 ODM720730:ODN720730 NTQ720730:NTR720730 NJU720730:NJV720730 MZY720730:MZZ720730 MQC720730:MQD720730 MGG720730:MGH720730 LWK720730:LWL720730 LMO720730:LMP720730 LCS720730:LCT720730 KSW720730:KSX720730 KJA720730:KJB720730 JZE720730:JZF720730 JPI720730:JPJ720730 JFM720730:JFN720730 IVQ720730:IVR720730 ILU720730:ILV720730 IBY720730:IBZ720730 HSC720730:HSD720730 HIG720730:HIH720730 GYK720730:GYL720730 GOO720730:GOP720730 GES720730:GET720730 FUW720730:FUX720730 FLA720730:FLB720730 FBE720730:FBF720730 ERI720730:ERJ720730 EHM720730:EHN720730 DXQ720730:DXR720730 DNU720730:DNV720730 DDY720730:DDZ720730 CUC720730:CUD720730 CKG720730:CKH720730 CAK720730:CAL720730 BQO720730:BQP720730 BGS720730:BGT720730 AWW720730:AWX720730 ANA720730:ANB720730 ADE720730:ADF720730 TI720730:TJ720730 JM720730:JN720730 Q720730:R720730 WVY655194:WVZ655194 WMC655194:WMD655194 WCG655194:WCH655194 VSK655194:VSL655194 VIO655194:VIP655194 UYS655194:UYT655194 UOW655194:UOX655194 UFA655194:UFB655194 TVE655194:TVF655194 TLI655194:TLJ655194 TBM655194:TBN655194 SRQ655194:SRR655194 SHU655194:SHV655194 RXY655194:RXZ655194 ROC655194:ROD655194 REG655194:REH655194 QUK655194:QUL655194 QKO655194:QKP655194 QAS655194:QAT655194 PQW655194:PQX655194 PHA655194:PHB655194 OXE655194:OXF655194 ONI655194:ONJ655194 ODM655194:ODN655194 NTQ655194:NTR655194 NJU655194:NJV655194 MZY655194:MZZ655194 MQC655194:MQD655194 MGG655194:MGH655194 LWK655194:LWL655194 LMO655194:LMP655194 LCS655194:LCT655194 KSW655194:KSX655194 KJA655194:KJB655194 JZE655194:JZF655194 JPI655194:JPJ655194 JFM655194:JFN655194 IVQ655194:IVR655194 ILU655194:ILV655194 IBY655194:IBZ655194 HSC655194:HSD655194 HIG655194:HIH655194 GYK655194:GYL655194 GOO655194:GOP655194 GES655194:GET655194 FUW655194:FUX655194 FLA655194:FLB655194 FBE655194:FBF655194 ERI655194:ERJ655194 EHM655194:EHN655194 DXQ655194:DXR655194 DNU655194:DNV655194 DDY655194:DDZ655194 CUC655194:CUD655194 CKG655194:CKH655194 CAK655194:CAL655194 BQO655194:BQP655194 BGS655194:BGT655194 AWW655194:AWX655194 ANA655194:ANB655194 ADE655194:ADF655194 TI655194:TJ655194 JM655194:JN655194 Q655194:R655194 WVY589658:WVZ589658 WMC589658:WMD589658 WCG589658:WCH589658 VSK589658:VSL589658 VIO589658:VIP589658 UYS589658:UYT589658 UOW589658:UOX589658 UFA589658:UFB589658 TVE589658:TVF589658 TLI589658:TLJ589658 TBM589658:TBN589658 SRQ589658:SRR589658 SHU589658:SHV589658 RXY589658:RXZ589658 ROC589658:ROD589658 REG589658:REH589658 QUK589658:QUL589658 QKO589658:QKP589658 QAS589658:QAT589658 PQW589658:PQX589658 PHA589658:PHB589658 OXE589658:OXF589658 ONI589658:ONJ589658 ODM589658:ODN589658 NTQ589658:NTR589658 NJU589658:NJV589658 MZY589658:MZZ589658 MQC589658:MQD589658 MGG589658:MGH589658 LWK589658:LWL589658 LMO589658:LMP589658 LCS589658:LCT589658 KSW589658:KSX589658 KJA589658:KJB589658 JZE589658:JZF589658 JPI589658:JPJ589658 JFM589658:JFN589658 IVQ589658:IVR589658 ILU589658:ILV589658 IBY589658:IBZ589658 HSC589658:HSD589658 HIG589658:HIH589658 GYK589658:GYL589658 GOO589658:GOP589658 GES589658:GET589658 FUW589658:FUX589658 FLA589658:FLB589658 FBE589658:FBF589658 ERI589658:ERJ589658 EHM589658:EHN589658 DXQ589658:DXR589658 DNU589658:DNV589658 DDY589658:DDZ589658 CUC589658:CUD589658 CKG589658:CKH589658 CAK589658:CAL589658 BQO589658:BQP589658 BGS589658:BGT589658 AWW589658:AWX589658 ANA589658:ANB589658 ADE589658:ADF589658 TI589658:TJ589658 JM589658:JN589658 Q589658:R589658 WVY524122:WVZ524122 WMC524122:WMD524122 WCG524122:WCH524122 VSK524122:VSL524122 VIO524122:VIP524122 UYS524122:UYT524122 UOW524122:UOX524122 UFA524122:UFB524122 TVE524122:TVF524122 TLI524122:TLJ524122 TBM524122:TBN524122 SRQ524122:SRR524122 SHU524122:SHV524122 RXY524122:RXZ524122 ROC524122:ROD524122 REG524122:REH524122 QUK524122:QUL524122 QKO524122:QKP524122 QAS524122:QAT524122 PQW524122:PQX524122 PHA524122:PHB524122 OXE524122:OXF524122 ONI524122:ONJ524122 ODM524122:ODN524122 NTQ524122:NTR524122 NJU524122:NJV524122 MZY524122:MZZ524122 MQC524122:MQD524122 MGG524122:MGH524122 LWK524122:LWL524122 LMO524122:LMP524122 LCS524122:LCT524122 KSW524122:KSX524122 KJA524122:KJB524122 JZE524122:JZF524122 JPI524122:JPJ524122 JFM524122:JFN524122 IVQ524122:IVR524122 ILU524122:ILV524122 IBY524122:IBZ524122 HSC524122:HSD524122 HIG524122:HIH524122 GYK524122:GYL524122 GOO524122:GOP524122 GES524122:GET524122 FUW524122:FUX524122 FLA524122:FLB524122 FBE524122:FBF524122 ERI524122:ERJ524122 EHM524122:EHN524122 DXQ524122:DXR524122 DNU524122:DNV524122 DDY524122:DDZ524122 CUC524122:CUD524122 CKG524122:CKH524122 CAK524122:CAL524122 BQO524122:BQP524122 BGS524122:BGT524122 AWW524122:AWX524122 ANA524122:ANB524122 ADE524122:ADF524122 TI524122:TJ524122 JM524122:JN524122 Q524122:R524122 WVY458586:WVZ458586 WMC458586:WMD458586 WCG458586:WCH458586 VSK458586:VSL458586 VIO458586:VIP458586 UYS458586:UYT458586 UOW458586:UOX458586 UFA458586:UFB458586 TVE458586:TVF458586 TLI458586:TLJ458586 TBM458586:TBN458586 SRQ458586:SRR458586 SHU458586:SHV458586 RXY458586:RXZ458586 ROC458586:ROD458586 REG458586:REH458586 QUK458586:QUL458586 QKO458586:QKP458586 QAS458586:QAT458586 PQW458586:PQX458586 PHA458586:PHB458586 OXE458586:OXF458586 ONI458586:ONJ458586 ODM458586:ODN458586 NTQ458586:NTR458586 NJU458586:NJV458586 MZY458586:MZZ458586 MQC458586:MQD458586 MGG458586:MGH458586 LWK458586:LWL458586 LMO458586:LMP458586 LCS458586:LCT458586 KSW458586:KSX458586 KJA458586:KJB458586 JZE458586:JZF458586 JPI458586:JPJ458586 JFM458586:JFN458586 IVQ458586:IVR458586 ILU458586:ILV458586 IBY458586:IBZ458586 HSC458586:HSD458586 HIG458586:HIH458586 GYK458586:GYL458586 GOO458586:GOP458586 GES458586:GET458586 FUW458586:FUX458586 FLA458586:FLB458586 FBE458586:FBF458586 ERI458586:ERJ458586 EHM458586:EHN458586 DXQ458586:DXR458586 DNU458586:DNV458586 DDY458586:DDZ458586 CUC458586:CUD458586 CKG458586:CKH458586 CAK458586:CAL458586 BQO458586:BQP458586 BGS458586:BGT458586 AWW458586:AWX458586 ANA458586:ANB458586 ADE458586:ADF458586 TI458586:TJ458586 JM458586:JN458586 Q458586:R458586 WVY393050:WVZ393050 WMC393050:WMD393050 WCG393050:WCH393050 VSK393050:VSL393050 VIO393050:VIP393050 UYS393050:UYT393050 UOW393050:UOX393050 UFA393050:UFB393050 TVE393050:TVF393050 TLI393050:TLJ393050 TBM393050:TBN393050 SRQ393050:SRR393050 SHU393050:SHV393050 RXY393050:RXZ393050 ROC393050:ROD393050 REG393050:REH393050 QUK393050:QUL393050 QKO393050:QKP393050 QAS393050:QAT393050 PQW393050:PQX393050 PHA393050:PHB393050 OXE393050:OXF393050 ONI393050:ONJ393050 ODM393050:ODN393050 NTQ393050:NTR393050 NJU393050:NJV393050 MZY393050:MZZ393050 MQC393050:MQD393050 MGG393050:MGH393050 LWK393050:LWL393050 LMO393050:LMP393050 LCS393050:LCT393050 KSW393050:KSX393050 KJA393050:KJB393050 JZE393050:JZF393050 JPI393050:JPJ393050 JFM393050:JFN393050 IVQ393050:IVR393050 ILU393050:ILV393050 IBY393050:IBZ393050 HSC393050:HSD393050 HIG393050:HIH393050 GYK393050:GYL393050 GOO393050:GOP393050 GES393050:GET393050 FUW393050:FUX393050 FLA393050:FLB393050 FBE393050:FBF393050 ERI393050:ERJ393050 EHM393050:EHN393050 DXQ393050:DXR393050 DNU393050:DNV393050 DDY393050:DDZ393050 CUC393050:CUD393050 CKG393050:CKH393050 CAK393050:CAL393050 BQO393050:BQP393050 BGS393050:BGT393050 AWW393050:AWX393050 ANA393050:ANB393050 ADE393050:ADF393050 TI393050:TJ393050 JM393050:JN393050 Q393050:R393050 WVY327514:WVZ327514 WMC327514:WMD327514 WCG327514:WCH327514 VSK327514:VSL327514 VIO327514:VIP327514 UYS327514:UYT327514 UOW327514:UOX327514 UFA327514:UFB327514 TVE327514:TVF327514 TLI327514:TLJ327514 TBM327514:TBN327514 SRQ327514:SRR327514 SHU327514:SHV327514 RXY327514:RXZ327514 ROC327514:ROD327514 REG327514:REH327514 QUK327514:QUL327514 QKO327514:QKP327514 QAS327514:QAT327514 PQW327514:PQX327514 PHA327514:PHB327514 OXE327514:OXF327514 ONI327514:ONJ327514 ODM327514:ODN327514 NTQ327514:NTR327514 NJU327514:NJV327514 MZY327514:MZZ327514 MQC327514:MQD327514 MGG327514:MGH327514 LWK327514:LWL327514 LMO327514:LMP327514 LCS327514:LCT327514 KSW327514:KSX327514 KJA327514:KJB327514 JZE327514:JZF327514 JPI327514:JPJ327514 JFM327514:JFN327514 IVQ327514:IVR327514 ILU327514:ILV327514 IBY327514:IBZ327514 HSC327514:HSD327514 HIG327514:HIH327514 GYK327514:GYL327514 GOO327514:GOP327514 GES327514:GET327514 FUW327514:FUX327514 FLA327514:FLB327514 FBE327514:FBF327514 ERI327514:ERJ327514 EHM327514:EHN327514 DXQ327514:DXR327514 DNU327514:DNV327514 DDY327514:DDZ327514 CUC327514:CUD327514 CKG327514:CKH327514 CAK327514:CAL327514 BQO327514:BQP327514 BGS327514:BGT327514 AWW327514:AWX327514 ANA327514:ANB327514 ADE327514:ADF327514 TI327514:TJ327514 JM327514:JN327514 Q327514:R327514 WVY261978:WVZ261978 WMC261978:WMD261978 WCG261978:WCH261978 VSK261978:VSL261978 VIO261978:VIP261978 UYS261978:UYT261978 UOW261978:UOX261978 UFA261978:UFB261978 TVE261978:TVF261978 TLI261978:TLJ261978 TBM261978:TBN261978 SRQ261978:SRR261978 SHU261978:SHV261978 RXY261978:RXZ261978 ROC261978:ROD261978 REG261978:REH261978 QUK261978:QUL261978 QKO261978:QKP261978 QAS261978:QAT261978 PQW261978:PQX261978 PHA261978:PHB261978 OXE261978:OXF261978 ONI261978:ONJ261978 ODM261978:ODN261978 NTQ261978:NTR261978 NJU261978:NJV261978 MZY261978:MZZ261978 MQC261978:MQD261978 MGG261978:MGH261978 LWK261978:LWL261978 LMO261978:LMP261978 LCS261978:LCT261978 KSW261978:KSX261978 KJA261978:KJB261978 JZE261978:JZF261978 JPI261978:JPJ261978 JFM261978:JFN261978 IVQ261978:IVR261978 ILU261978:ILV261978 IBY261978:IBZ261978 HSC261978:HSD261978 HIG261978:HIH261978 GYK261978:GYL261978 GOO261978:GOP261978 GES261978:GET261978 FUW261978:FUX261978 FLA261978:FLB261978 FBE261978:FBF261978 ERI261978:ERJ261978 EHM261978:EHN261978 DXQ261978:DXR261978 DNU261978:DNV261978 DDY261978:DDZ261978 CUC261978:CUD261978 CKG261978:CKH261978 CAK261978:CAL261978 BQO261978:BQP261978 BGS261978:BGT261978 AWW261978:AWX261978 ANA261978:ANB261978 ADE261978:ADF261978 TI261978:TJ261978 JM261978:JN261978 Q261978:R261978 WVY196442:WVZ196442 WMC196442:WMD196442 WCG196442:WCH196442 VSK196442:VSL196442 VIO196442:VIP196442 UYS196442:UYT196442 UOW196442:UOX196442 UFA196442:UFB196442 TVE196442:TVF196442 TLI196442:TLJ196442 TBM196442:TBN196442 SRQ196442:SRR196442 SHU196442:SHV196442 RXY196442:RXZ196442 ROC196442:ROD196442 REG196442:REH196442 QUK196442:QUL196442 QKO196442:QKP196442 QAS196442:QAT196442 PQW196442:PQX196442 PHA196442:PHB196442 OXE196442:OXF196442 ONI196442:ONJ196442 ODM196442:ODN196442 NTQ196442:NTR196442 NJU196442:NJV196442 MZY196442:MZZ196442 MQC196442:MQD196442 MGG196442:MGH196442 LWK196442:LWL196442 LMO196442:LMP196442 LCS196442:LCT196442 KSW196442:KSX196442 KJA196442:KJB196442 JZE196442:JZF196442 JPI196442:JPJ196442 JFM196442:JFN196442 IVQ196442:IVR196442 ILU196442:ILV196442 IBY196442:IBZ196442 HSC196442:HSD196442 HIG196442:HIH196442 GYK196442:GYL196442 GOO196442:GOP196442 GES196442:GET196442 FUW196442:FUX196442 FLA196442:FLB196442 FBE196442:FBF196442 ERI196442:ERJ196442 EHM196442:EHN196442 DXQ196442:DXR196442 DNU196442:DNV196442 DDY196442:DDZ196442 CUC196442:CUD196442 CKG196442:CKH196442 CAK196442:CAL196442 BQO196442:BQP196442 BGS196442:BGT196442 AWW196442:AWX196442 ANA196442:ANB196442 ADE196442:ADF196442 TI196442:TJ196442 JM196442:JN196442 Q196442:R196442 WVY130906:WVZ130906 WMC130906:WMD130906 WCG130906:WCH130906 VSK130906:VSL130906 VIO130906:VIP130906 UYS130906:UYT130906 UOW130906:UOX130906 UFA130906:UFB130906 TVE130906:TVF130906 TLI130906:TLJ130906 TBM130906:TBN130906 SRQ130906:SRR130906 SHU130906:SHV130906 RXY130906:RXZ130906 ROC130906:ROD130906 REG130906:REH130906 QUK130906:QUL130906 QKO130906:QKP130906 QAS130906:QAT130906 PQW130906:PQX130906 PHA130906:PHB130906 OXE130906:OXF130906 ONI130906:ONJ130906 ODM130906:ODN130906 NTQ130906:NTR130906 NJU130906:NJV130906 MZY130906:MZZ130906 MQC130906:MQD130906 MGG130906:MGH130906 LWK130906:LWL130906 LMO130906:LMP130906 LCS130906:LCT130906 KSW130906:KSX130906 KJA130906:KJB130906 JZE130906:JZF130906 JPI130906:JPJ130906 JFM130906:JFN130906 IVQ130906:IVR130906 ILU130906:ILV130906 IBY130906:IBZ130906 HSC130906:HSD130906 HIG130906:HIH130906 GYK130906:GYL130906 GOO130906:GOP130906 GES130906:GET130906 FUW130906:FUX130906 FLA130906:FLB130906 FBE130906:FBF130906 ERI130906:ERJ130906 EHM130906:EHN130906 DXQ130906:DXR130906 DNU130906:DNV130906 DDY130906:DDZ130906 CUC130906:CUD130906 CKG130906:CKH130906 CAK130906:CAL130906 BQO130906:BQP130906 BGS130906:BGT130906 AWW130906:AWX130906 ANA130906:ANB130906 ADE130906:ADF130906 TI130906:TJ130906 JM130906:JN130906 Q130906:R130906 WVY65370:WVZ65370 WMC65370:WMD65370 WCG65370:WCH65370 VSK65370:VSL65370 VIO65370:VIP65370 UYS65370:UYT65370 UOW65370:UOX65370 UFA65370:UFB65370 TVE65370:TVF65370 TLI65370:TLJ65370 TBM65370:TBN65370 SRQ65370:SRR65370 SHU65370:SHV65370 RXY65370:RXZ65370 ROC65370:ROD65370 REG65370:REH65370 QUK65370:QUL65370 QKO65370:QKP65370 QAS65370:QAT65370 PQW65370:PQX65370 PHA65370:PHB65370 OXE65370:OXF65370 ONI65370:ONJ65370 ODM65370:ODN65370 NTQ65370:NTR65370 NJU65370:NJV65370 MZY65370:MZZ65370 MQC65370:MQD65370 MGG65370:MGH65370 LWK65370:LWL65370 LMO65370:LMP65370 LCS65370:LCT65370 KSW65370:KSX65370 KJA65370:KJB65370 JZE65370:JZF65370 JPI65370:JPJ65370 JFM65370:JFN65370 IVQ65370:IVR65370 ILU65370:ILV65370 IBY65370:IBZ65370 HSC65370:HSD65370 HIG65370:HIH65370 GYK65370:GYL65370 GOO65370:GOP65370 GES65370:GET65370 FUW65370:FUX65370 FLA65370:FLB65370 FBE65370:FBF65370 ERI65370:ERJ65370 EHM65370:EHN65370 DXQ65370:DXR65370 DNU65370:DNV65370 DDY65370:DDZ65370 CUC65370:CUD65370 CKG65370:CKH65370 CAK65370:CAL65370 BQO65370:BQP65370 BGS65370:BGT65370 AWW65370:AWX65370 ANA65370:ANB65370 ADE65370:ADF65370 TI65370:TJ65370 JM65370:JN65370 Q65370:R65370 WVN982875:WVO982879 WLR982875:WLS982879 WBV982875:WBW982879 VRZ982875:VSA982879 VID982875:VIE982879 UYH982875:UYI982879 UOL982875:UOM982879 UEP982875:UEQ982879 TUT982875:TUU982879 TKX982875:TKY982879 TBB982875:TBC982879 SRF982875:SRG982879 SHJ982875:SHK982879 RXN982875:RXO982879 RNR982875:RNS982879 RDV982875:RDW982879 QTZ982875:QUA982879 QKD982875:QKE982879 QAH982875:QAI982879 PQL982875:PQM982879 PGP982875:PGQ982879 OWT982875:OWU982879 OMX982875:OMY982879 ODB982875:ODC982879 NTF982875:NTG982879 NJJ982875:NJK982879 MZN982875:MZO982879 MPR982875:MPS982879 MFV982875:MFW982879 LVZ982875:LWA982879 LMD982875:LME982879 LCH982875:LCI982879 KSL982875:KSM982879 KIP982875:KIQ982879 JYT982875:JYU982879 JOX982875:JOY982879 JFB982875:JFC982879 IVF982875:IVG982879 ILJ982875:ILK982879 IBN982875:IBO982879 HRR982875:HRS982879 HHV982875:HHW982879 GXZ982875:GYA982879 GOD982875:GOE982879 GEH982875:GEI982879 FUL982875:FUM982879 FKP982875:FKQ982879 FAT982875:FAU982879 EQX982875:EQY982879 EHB982875:EHC982879 DXF982875:DXG982879 DNJ982875:DNK982879 DDN982875:DDO982879 CTR982875:CTS982879 CJV982875:CJW982879 BZZ982875:CAA982879 BQD982875:BQE982879 BGH982875:BGI982879 AWL982875:AWM982879 AMP982875:AMQ982879 ACT982875:ACU982879 SX982875:SY982879 JB982875:JC982879 F982875:G982879 WVN917339:WVO917343 WLR917339:WLS917343 WBV917339:WBW917343 VRZ917339:VSA917343 VID917339:VIE917343 UYH917339:UYI917343 UOL917339:UOM917343 UEP917339:UEQ917343 TUT917339:TUU917343 TKX917339:TKY917343 TBB917339:TBC917343 SRF917339:SRG917343 SHJ917339:SHK917343 RXN917339:RXO917343 RNR917339:RNS917343 RDV917339:RDW917343 QTZ917339:QUA917343 QKD917339:QKE917343 QAH917339:QAI917343 PQL917339:PQM917343 PGP917339:PGQ917343 OWT917339:OWU917343 OMX917339:OMY917343 ODB917339:ODC917343 NTF917339:NTG917343 NJJ917339:NJK917343 MZN917339:MZO917343 MPR917339:MPS917343 MFV917339:MFW917343 LVZ917339:LWA917343 LMD917339:LME917343 LCH917339:LCI917343 KSL917339:KSM917343 KIP917339:KIQ917343 JYT917339:JYU917343 JOX917339:JOY917343 JFB917339:JFC917343 IVF917339:IVG917343 ILJ917339:ILK917343 IBN917339:IBO917343 HRR917339:HRS917343 HHV917339:HHW917343 GXZ917339:GYA917343 GOD917339:GOE917343 GEH917339:GEI917343 FUL917339:FUM917343 FKP917339:FKQ917343 FAT917339:FAU917343 EQX917339:EQY917343 EHB917339:EHC917343 DXF917339:DXG917343 DNJ917339:DNK917343 DDN917339:DDO917343 CTR917339:CTS917343 CJV917339:CJW917343 BZZ917339:CAA917343 BQD917339:BQE917343 BGH917339:BGI917343 AWL917339:AWM917343 AMP917339:AMQ917343 ACT917339:ACU917343 SX917339:SY917343 JB917339:JC917343 F917339:G917343 WVN851803:WVO851807 WLR851803:WLS851807 WBV851803:WBW851807 VRZ851803:VSA851807 VID851803:VIE851807 UYH851803:UYI851807 UOL851803:UOM851807 UEP851803:UEQ851807 TUT851803:TUU851807 TKX851803:TKY851807 TBB851803:TBC851807 SRF851803:SRG851807 SHJ851803:SHK851807 RXN851803:RXO851807 RNR851803:RNS851807 RDV851803:RDW851807 QTZ851803:QUA851807 QKD851803:QKE851807 QAH851803:QAI851807 PQL851803:PQM851807 PGP851803:PGQ851807 OWT851803:OWU851807 OMX851803:OMY851807 ODB851803:ODC851807 NTF851803:NTG851807 NJJ851803:NJK851807 MZN851803:MZO851807 MPR851803:MPS851807 MFV851803:MFW851807 LVZ851803:LWA851807 LMD851803:LME851807 LCH851803:LCI851807 KSL851803:KSM851807 KIP851803:KIQ851807 JYT851803:JYU851807 JOX851803:JOY851807 JFB851803:JFC851807 IVF851803:IVG851807 ILJ851803:ILK851807 IBN851803:IBO851807 HRR851803:HRS851807 HHV851803:HHW851807 GXZ851803:GYA851807 GOD851803:GOE851807 GEH851803:GEI851807 FUL851803:FUM851807 FKP851803:FKQ851807 FAT851803:FAU851807 EQX851803:EQY851807 EHB851803:EHC851807 DXF851803:DXG851807 DNJ851803:DNK851807 DDN851803:DDO851807 CTR851803:CTS851807 CJV851803:CJW851807 BZZ851803:CAA851807 BQD851803:BQE851807 BGH851803:BGI851807 AWL851803:AWM851807 AMP851803:AMQ851807 ACT851803:ACU851807 SX851803:SY851807 JB851803:JC851807 F851803:G851807 WVN786267:WVO786271 WLR786267:WLS786271 WBV786267:WBW786271 VRZ786267:VSA786271 VID786267:VIE786271 UYH786267:UYI786271 UOL786267:UOM786271 UEP786267:UEQ786271 TUT786267:TUU786271 TKX786267:TKY786271 TBB786267:TBC786271 SRF786267:SRG786271 SHJ786267:SHK786271 RXN786267:RXO786271 RNR786267:RNS786271 RDV786267:RDW786271 QTZ786267:QUA786271 QKD786267:QKE786271 QAH786267:QAI786271 PQL786267:PQM786271 PGP786267:PGQ786271 OWT786267:OWU786271 OMX786267:OMY786271 ODB786267:ODC786271 NTF786267:NTG786271 NJJ786267:NJK786271 MZN786267:MZO786271 MPR786267:MPS786271 MFV786267:MFW786271 LVZ786267:LWA786271 LMD786267:LME786271 LCH786267:LCI786271 KSL786267:KSM786271 KIP786267:KIQ786271 JYT786267:JYU786271 JOX786267:JOY786271 JFB786267:JFC786271 IVF786267:IVG786271 ILJ786267:ILK786271 IBN786267:IBO786271 HRR786267:HRS786271 HHV786267:HHW786271 GXZ786267:GYA786271 GOD786267:GOE786271 GEH786267:GEI786271 FUL786267:FUM786271 FKP786267:FKQ786271 FAT786267:FAU786271 EQX786267:EQY786271 EHB786267:EHC786271 DXF786267:DXG786271 DNJ786267:DNK786271 DDN786267:DDO786271 CTR786267:CTS786271 CJV786267:CJW786271 BZZ786267:CAA786271 BQD786267:BQE786271 BGH786267:BGI786271 AWL786267:AWM786271 AMP786267:AMQ786271 ACT786267:ACU786271 SX786267:SY786271 JB786267:JC786271 F786267:G786271 WVN720731:WVO720735 WLR720731:WLS720735 WBV720731:WBW720735 VRZ720731:VSA720735 VID720731:VIE720735 UYH720731:UYI720735 UOL720731:UOM720735 UEP720731:UEQ720735 TUT720731:TUU720735 TKX720731:TKY720735 TBB720731:TBC720735 SRF720731:SRG720735 SHJ720731:SHK720735 RXN720731:RXO720735 RNR720731:RNS720735 RDV720731:RDW720735 QTZ720731:QUA720735 QKD720731:QKE720735 QAH720731:QAI720735 PQL720731:PQM720735 PGP720731:PGQ720735 OWT720731:OWU720735 OMX720731:OMY720735 ODB720731:ODC720735 NTF720731:NTG720735 NJJ720731:NJK720735 MZN720731:MZO720735 MPR720731:MPS720735 MFV720731:MFW720735 LVZ720731:LWA720735 LMD720731:LME720735 LCH720731:LCI720735 KSL720731:KSM720735 KIP720731:KIQ720735 JYT720731:JYU720735 JOX720731:JOY720735 JFB720731:JFC720735 IVF720731:IVG720735 ILJ720731:ILK720735 IBN720731:IBO720735 HRR720731:HRS720735 HHV720731:HHW720735 GXZ720731:GYA720735 GOD720731:GOE720735 GEH720731:GEI720735 FUL720731:FUM720735 FKP720731:FKQ720735 FAT720731:FAU720735 EQX720731:EQY720735 EHB720731:EHC720735 DXF720731:DXG720735 DNJ720731:DNK720735 DDN720731:DDO720735 CTR720731:CTS720735 CJV720731:CJW720735 BZZ720731:CAA720735 BQD720731:BQE720735 BGH720731:BGI720735 AWL720731:AWM720735 AMP720731:AMQ720735 ACT720731:ACU720735 SX720731:SY720735 JB720731:JC720735 F720731:G720735 WVN655195:WVO655199 WLR655195:WLS655199 WBV655195:WBW655199 VRZ655195:VSA655199 VID655195:VIE655199 UYH655195:UYI655199 UOL655195:UOM655199 UEP655195:UEQ655199 TUT655195:TUU655199 TKX655195:TKY655199 TBB655195:TBC655199 SRF655195:SRG655199 SHJ655195:SHK655199 RXN655195:RXO655199 RNR655195:RNS655199 RDV655195:RDW655199 QTZ655195:QUA655199 QKD655195:QKE655199 QAH655195:QAI655199 PQL655195:PQM655199 PGP655195:PGQ655199 OWT655195:OWU655199 OMX655195:OMY655199 ODB655195:ODC655199 NTF655195:NTG655199 NJJ655195:NJK655199 MZN655195:MZO655199 MPR655195:MPS655199 MFV655195:MFW655199 LVZ655195:LWA655199 LMD655195:LME655199 LCH655195:LCI655199 KSL655195:KSM655199 KIP655195:KIQ655199 JYT655195:JYU655199 JOX655195:JOY655199 JFB655195:JFC655199 IVF655195:IVG655199 ILJ655195:ILK655199 IBN655195:IBO655199 HRR655195:HRS655199 HHV655195:HHW655199 GXZ655195:GYA655199 GOD655195:GOE655199 GEH655195:GEI655199 FUL655195:FUM655199 FKP655195:FKQ655199 FAT655195:FAU655199 EQX655195:EQY655199 EHB655195:EHC655199 DXF655195:DXG655199 DNJ655195:DNK655199 DDN655195:DDO655199 CTR655195:CTS655199 CJV655195:CJW655199 BZZ655195:CAA655199 BQD655195:BQE655199 BGH655195:BGI655199 AWL655195:AWM655199 AMP655195:AMQ655199 ACT655195:ACU655199 SX655195:SY655199 JB655195:JC655199 F655195:G655199 WVN589659:WVO589663 WLR589659:WLS589663 WBV589659:WBW589663 VRZ589659:VSA589663 VID589659:VIE589663 UYH589659:UYI589663 UOL589659:UOM589663 UEP589659:UEQ589663 TUT589659:TUU589663 TKX589659:TKY589663 TBB589659:TBC589663 SRF589659:SRG589663 SHJ589659:SHK589663 RXN589659:RXO589663 RNR589659:RNS589663 RDV589659:RDW589663 QTZ589659:QUA589663 QKD589659:QKE589663 QAH589659:QAI589663 PQL589659:PQM589663 PGP589659:PGQ589663 OWT589659:OWU589663 OMX589659:OMY589663 ODB589659:ODC589663 NTF589659:NTG589663 NJJ589659:NJK589663 MZN589659:MZO589663 MPR589659:MPS589663 MFV589659:MFW589663 LVZ589659:LWA589663 LMD589659:LME589663 LCH589659:LCI589663 KSL589659:KSM589663 KIP589659:KIQ589663 JYT589659:JYU589663 JOX589659:JOY589663 JFB589659:JFC589663 IVF589659:IVG589663 ILJ589659:ILK589663 IBN589659:IBO589663 HRR589659:HRS589663 HHV589659:HHW589663 GXZ589659:GYA589663 GOD589659:GOE589663 GEH589659:GEI589663 FUL589659:FUM589663 FKP589659:FKQ589663 FAT589659:FAU589663 EQX589659:EQY589663 EHB589659:EHC589663 DXF589659:DXG589663 DNJ589659:DNK589663 DDN589659:DDO589663 CTR589659:CTS589663 CJV589659:CJW589663 BZZ589659:CAA589663 BQD589659:BQE589663 BGH589659:BGI589663 AWL589659:AWM589663 AMP589659:AMQ589663 ACT589659:ACU589663 SX589659:SY589663 JB589659:JC589663 F589659:G589663 WVN524123:WVO524127 WLR524123:WLS524127 WBV524123:WBW524127 VRZ524123:VSA524127 VID524123:VIE524127 UYH524123:UYI524127 UOL524123:UOM524127 UEP524123:UEQ524127 TUT524123:TUU524127 TKX524123:TKY524127 TBB524123:TBC524127 SRF524123:SRG524127 SHJ524123:SHK524127 RXN524123:RXO524127 RNR524123:RNS524127 RDV524123:RDW524127 QTZ524123:QUA524127 QKD524123:QKE524127 QAH524123:QAI524127 PQL524123:PQM524127 PGP524123:PGQ524127 OWT524123:OWU524127 OMX524123:OMY524127 ODB524123:ODC524127 NTF524123:NTG524127 NJJ524123:NJK524127 MZN524123:MZO524127 MPR524123:MPS524127 MFV524123:MFW524127 LVZ524123:LWA524127 LMD524123:LME524127 LCH524123:LCI524127 KSL524123:KSM524127 KIP524123:KIQ524127 JYT524123:JYU524127 JOX524123:JOY524127 JFB524123:JFC524127 IVF524123:IVG524127 ILJ524123:ILK524127 IBN524123:IBO524127 HRR524123:HRS524127 HHV524123:HHW524127 GXZ524123:GYA524127 GOD524123:GOE524127 GEH524123:GEI524127 FUL524123:FUM524127 FKP524123:FKQ524127 FAT524123:FAU524127 EQX524123:EQY524127 EHB524123:EHC524127 DXF524123:DXG524127 DNJ524123:DNK524127 DDN524123:DDO524127 CTR524123:CTS524127 CJV524123:CJW524127 BZZ524123:CAA524127 BQD524123:BQE524127 BGH524123:BGI524127 AWL524123:AWM524127 AMP524123:AMQ524127 ACT524123:ACU524127 SX524123:SY524127 JB524123:JC524127 F524123:G524127 WVN458587:WVO458591 WLR458587:WLS458591 WBV458587:WBW458591 VRZ458587:VSA458591 VID458587:VIE458591 UYH458587:UYI458591 UOL458587:UOM458591 UEP458587:UEQ458591 TUT458587:TUU458591 TKX458587:TKY458591 TBB458587:TBC458591 SRF458587:SRG458591 SHJ458587:SHK458591 RXN458587:RXO458591 RNR458587:RNS458591 RDV458587:RDW458591 QTZ458587:QUA458591 QKD458587:QKE458591 QAH458587:QAI458591 PQL458587:PQM458591 PGP458587:PGQ458591 OWT458587:OWU458591 OMX458587:OMY458591 ODB458587:ODC458591 NTF458587:NTG458591 NJJ458587:NJK458591 MZN458587:MZO458591 MPR458587:MPS458591 MFV458587:MFW458591 LVZ458587:LWA458591 LMD458587:LME458591 LCH458587:LCI458591 KSL458587:KSM458591 KIP458587:KIQ458591 JYT458587:JYU458591 JOX458587:JOY458591 JFB458587:JFC458591 IVF458587:IVG458591 ILJ458587:ILK458591 IBN458587:IBO458591 HRR458587:HRS458591 HHV458587:HHW458591 GXZ458587:GYA458591 GOD458587:GOE458591 GEH458587:GEI458591 FUL458587:FUM458591 FKP458587:FKQ458591 FAT458587:FAU458591 EQX458587:EQY458591 EHB458587:EHC458591 DXF458587:DXG458591 DNJ458587:DNK458591 DDN458587:DDO458591 CTR458587:CTS458591 CJV458587:CJW458591 BZZ458587:CAA458591 BQD458587:BQE458591 BGH458587:BGI458591 AWL458587:AWM458591 AMP458587:AMQ458591 ACT458587:ACU458591 SX458587:SY458591 JB458587:JC458591 F458587:G458591 WVN393051:WVO393055 WLR393051:WLS393055 WBV393051:WBW393055 VRZ393051:VSA393055 VID393051:VIE393055 UYH393051:UYI393055 UOL393051:UOM393055 UEP393051:UEQ393055 TUT393051:TUU393055 TKX393051:TKY393055 TBB393051:TBC393055 SRF393051:SRG393055 SHJ393051:SHK393055 RXN393051:RXO393055 RNR393051:RNS393055 RDV393051:RDW393055 QTZ393051:QUA393055 QKD393051:QKE393055 QAH393051:QAI393055 PQL393051:PQM393055 PGP393051:PGQ393055 OWT393051:OWU393055 OMX393051:OMY393055 ODB393051:ODC393055 NTF393051:NTG393055 NJJ393051:NJK393055 MZN393051:MZO393055 MPR393051:MPS393055 MFV393051:MFW393055 LVZ393051:LWA393055 LMD393051:LME393055 LCH393051:LCI393055 KSL393051:KSM393055 KIP393051:KIQ393055 JYT393051:JYU393055 JOX393051:JOY393055 JFB393051:JFC393055 IVF393051:IVG393055 ILJ393051:ILK393055 IBN393051:IBO393055 HRR393051:HRS393055 HHV393051:HHW393055 GXZ393051:GYA393055 GOD393051:GOE393055 GEH393051:GEI393055 FUL393051:FUM393055 FKP393051:FKQ393055 FAT393051:FAU393055 EQX393051:EQY393055 EHB393051:EHC393055 DXF393051:DXG393055 DNJ393051:DNK393055 DDN393051:DDO393055 CTR393051:CTS393055 CJV393051:CJW393055 BZZ393051:CAA393055 BQD393051:BQE393055 BGH393051:BGI393055 AWL393051:AWM393055 AMP393051:AMQ393055 ACT393051:ACU393055 SX393051:SY393055 JB393051:JC393055 F393051:G393055 WVN327515:WVO327519 WLR327515:WLS327519 WBV327515:WBW327519 VRZ327515:VSA327519 VID327515:VIE327519 UYH327515:UYI327519 UOL327515:UOM327519 UEP327515:UEQ327519 TUT327515:TUU327519 TKX327515:TKY327519 TBB327515:TBC327519 SRF327515:SRG327519 SHJ327515:SHK327519 RXN327515:RXO327519 RNR327515:RNS327519 RDV327515:RDW327519 QTZ327515:QUA327519 QKD327515:QKE327519 QAH327515:QAI327519 PQL327515:PQM327519 PGP327515:PGQ327519 OWT327515:OWU327519 OMX327515:OMY327519 ODB327515:ODC327519 NTF327515:NTG327519 NJJ327515:NJK327519 MZN327515:MZO327519 MPR327515:MPS327519 MFV327515:MFW327519 LVZ327515:LWA327519 LMD327515:LME327519 LCH327515:LCI327519 KSL327515:KSM327519 KIP327515:KIQ327519 JYT327515:JYU327519 JOX327515:JOY327519 JFB327515:JFC327519 IVF327515:IVG327519 ILJ327515:ILK327519 IBN327515:IBO327519 HRR327515:HRS327519 HHV327515:HHW327519 GXZ327515:GYA327519 GOD327515:GOE327519 GEH327515:GEI327519 FUL327515:FUM327519 FKP327515:FKQ327519 FAT327515:FAU327519 EQX327515:EQY327519 EHB327515:EHC327519 DXF327515:DXG327519 DNJ327515:DNK327519 DDN327515:DDO327519 CTR327515:CTS327519 CJV327515:CJW327519 BZZ327515:CAA327519 BQD327515:BQE327519 BGH327515:BGI327519 AWL327515:AWM327519 AMP327515:AMQ327519 ACT327515:ACU327519 SX327515:SY327519 JB327515:JC327519 F327515:G327519 WVN261979:WVO261983 WLR261979:WLS261983 WBV261979:WBW261983 VRZ261979:VSA261983 VID261979:VIE261983 UYH261979:UYI261983 UOL261979:UOM261983 UEP261979:UEQ261983 TUT261979:TUU261983 TKX261979:TKY261983 TBB261979:TBC261983 SRF261979:SRG261983 SHJ261979:SHK261983 RXN261979:RXO261983 RNR261979:RNS261983 RDV261979:RDW261983 QTZ261979:QUA261983 QKD261979:QKE261983 QAH261979:QAI261983 PQL261979:PQM261983 PGP261979:PGQ261983 OWT261979:OWU261983 OMX261979:OMY261983 ODB261979:ODC261983 NTF261979:NTG261983 NJJ261979:NJK261983 MZN261979:MZO261983 MPR261979:MPS261983 MFV261979:MFW261983 LVZ261979:LWA261983 LMD261979:LME261983 LCH261979:LCI261983 KSL261979:KSM261983 KIP261979:KIQ261983 JYT261979:JYU261983 JOX261979:JOY261983 JFB261979:JFC261983 IVF261979:IVG261983 ILJ261979:ILK261983 IBN261979:IBO261983 HRR261979:HRS261983 HHV261979:HHW261983 GXZ261979:GYA261983 GOD261979:GOE261983 GEH261979:GEI261983 FUL261979:FUM261983 FKP261979:FKQ261983 FAT261979:FAU261983 EQX261979:EQY261983 EHB261979:EHC261983 DXF261979:DXG261983 DNJ261979:DNK261983 DDN261979:DDO261983 CTR261979:CTS261983 CJV261979:CJW261983 BZZ261979:CAA261983 BQD261979:BQE261983 BGH261979:BGI261983 AWL261979:AWM261983 AMP261979:AMQ261983 ACT261979:ACU261983 SX261979:SY261983 JB261979:JC261983 F261979:G261983 WVN196443:WVO196447 WLR196443:WLS196447 WBV196443:WBW196447 VRZ196443:VSA196447 VID196443:VIE196447 UYH196443:UYI196447 UOL196443:UOM196447 UEP196443:UEQ196447 TUT196443:TUU196447 TKX196443:TKY196447 TBB196443:TBC196447 SRF196443:SRG196447 SHJ196443:SHK196447 RXN196443:RXO196447 RNR196443:RNS196447 RDV196443:RDW196447 QTZ196443:QUA196447 QKD196443:QKE196447 QAH196443:QAI196447 PQL196443:PQM196447 PGP196443:PGQ196447 OWT196443:OWU196447 OMX196443:OMY196447 ODB196443:ODC196447 NTF196443:NTG196447 NJJ196443:NJK196447 MZN196443:MZO196447 MPR196443:MPS196447 MFV196443:MFW196447 LVZ196443:LWA196447 LMD196443:LME196447 LCH196443:LCI196447 KSL196443:KSM196447 KIP196443:KIQ196447 JYT196443:JYU196447 JOX196443:JOY196447 JFB196443:JFC196447 IVF196443:IVG196447 ILJ196443:ILK196447 IBN196443:IBO196447 HRR196443:HRS196447 HHV196443:HHW196447 GXZ196443:GYA196447 GOD196443:GOE196447 GEH196443:GEI196447 FUL196443:FUM196447 FKP196443:FKQ196447 FAT196443:FAU196447 EQX196443:EQY196447 EHB196443:EHC196447 DXF196443:DXG196447 DNJ196443:DNK196447 DDN196443:DDO196447 CTR196443:CTS196447 CJV196443:CJW196447 BZZ196443:CAA196447 BQD196443:BQE196447 BGH196443:BGI196447 AWL196443:AWM196447 AMP196443:AMQ196447 ACT196443:ACU196447 SX196443:SY196447 JB196443:JC196447 F196443:G196447 WVN130907:WVO130911 WLR130907:WLS130911 WBV130907:WBW130911 VRZ130907:VSA130911 VID130907:VIE130911 UYH130907:UYI130911 UOL130907:UOM130911 UEP130907:UEQ130911 TUT130907:TUU130911 TKX130907:TKY130911 TBB130907:TBC130911 SRF130907:SRG130911 SHJ130907:SHK130911 RXN130907:RXO130911 RNR130907:RNS130911 RDV130907:RDW130911 QTZ130907:QUA130911 QKD130907:QKE130911 QAH130907:QAI130911 PQL130907:PQM130911 PGP130907:PGQ130911 OWT130907:OWU130911 OMX130907:OMY130911 ODB130907:ODC130911 NTF130907:NTG130911 NJJ130907:NJK130911 MZN130907:MZO130911 MPR130907:MPS130911 MFV130907:MFW130911 LVZ130907:LWA130911 LMD130907:LME130911 LCH130907:LCI130911 KSL130907:KSM130911 KIP130907:KIQ130911 JYT130907:JYU130911 JOX130907:JOY130911 JFB130907:JFC130911 IVF130907:IVG130911 ILJ130907:ILK130911 IBN130907:IBO130911 HRR130907:HRS130911 HHV130907:HHW130911 GXZ130907:GYA130911 GOD130907:GOE130911 GEH130907:GEI130911 FUL130907:FUM130911 FKP130907:FKQ130911 FAT130907:FAU130911 EQX130907:EQY130911 EHB130907:EHC130911 DXF130907:DXG130911 DNJ130907:DNK130911 DDN130907:DDO130911 CTR130907:CTS130911 CJV130907:CJW130911 BZZ130907:CAA130911 BQD130907:BQE130911 BGH130907:BGI130911 AWL130907:AWM130911 AMP130907:AMQ130911 ACT130907:ACU130911 SX130907:SY130911 JB130907:JC130911 F130907:G130911 WVN65371:WVO65375 WLR65371:WLS65375 WBV65371:WBW65375 VRZ65371:VSA65375 VID65371:VIE65375 UYH65371:UYI65375 UOL65371:UOM65375 UEP65371:UEQ65375 TUT65371:TUU65375 TKX65371:TKY65375 TBB65371:TBC65375 SRF65371:SRG65375 SHJ65371:SHK65375 RXN65371:RXO65375 RNR65371:RNS65375 RDV65371:RDW65375 QTZ65371:QUA65375 QKD65371:QKE65375 QAH65371:QAI65375 PQL65371:PQM65375 PGP65371:PGQ65375 OWT65371:OWU65375 OMX65371:OMY65375 ODB65371:ODC65375 NTF65371:NTG65375 NJJ65371:NJK65375 MZN65371:MZO65375 MPR65371:MPS65375 MFV65371:MFW65375 LVZ65371:LWA65375 LMD65371:LME65375 LCH65371:LCI65375 KSL65371:KSM65375 KIP65371:KIQ65375 JYT65371:JYU65375 JOX65371:JOY65375 JFB65371:JFC65375 IVF65371:IVG65375 ILJ65371:ILK65375 IBN65371:IBO65375 HRR65371:HRS65375 HHV65371:HHW65375 GXZ65371:GYA65375 GOD65371:GOE65375 GEH65371:GEI65375 FUL65371:FUM65375 FKP65371:FKQ65375 FAT65371:FAU65375 EQX65371:EQY65375 EHB65371:EHC65375 DXF65371:DXG65375 DNJ65371:DNK65375 DDN65371:DDO65375 CTR65371:CTS65375 CJV65371:CJW65375 BZZ65371:CAA65375 BQD65371:BQE65375 BGH65371:BGI65375 AWL65371:AWM65375 AMP65371:AMQ65375 ACT65371:ACU65375 SX65371:SY65375 JB65371:JC65375 F65340:M65340 WVN982844:WVU982844 WLR982844:WLY982844 WBV982844:WCC982844 VRZ982844:VSG982844 VID982844:VIK982844 UYH982844:UYO982844 UOL982844:UOS982844 UEP982844:UEW982844 TUT982844:TVA982844 TKX982844:TLE982844 TBB982844:TBI982844 SRF982844:SRM982844 SHJ982844:SHQ982844 RXN982844:RXU982844 RNR982844:RNY982844 RDV982844:REC982844 QTZ982844:QUG982844 QKD982844:QKK982844 QAH982844:QAO982844 PQL982844:PQS982844 PGP982844:PGW982844 OWT982844:OXA982844 OMX982844:ONE982844 ODB982844:ODI982844 NTF982844:NTM982844 NJJ982844:NJQ982844 MZN982844:MZU982844 MPR982844:MPY982844 MFV982844:MGC982844 LVZ982844:LWG982844 LMD982844:LMK982844 LCH982844:LCO982844 KSL982844:KSS982844 KIP982844:KIW982844 JYT982844:JZA982844 JOX982844:JPE982844 JFB982844:JFI982844 IVF982844:IVM982844 ILJ982844:ILQ982844 IBN982844:IBU982844 HRR982844:HRY982844 HHV982844:HIC982844 GXZ982844:GYG982844 GOD982844:GOK982844 GEH982844:GEO982844 FUL982844:FUS982844 FKP982844:FKW982844 FAT982844:FBA982844 EQX982844:ERE982844 EHB982844:EHI982844 DXF982844:DXM982844 DNJ982844:DNQ982844 DDN982844:DDU982844 CTR982844:CTY982844 CJV982844:CKC982844 BZZ982844:CAG982844 BQD982844:BQK982844 BGH982844:BGO982844 AWL982844:AWS982844 AMP982844:AMW982844 ACT982844:ADA982844 SX982844:TE982844 JB982844:JI982844 F982844:M982844 WVN917308:WVU917308 WLR917308:WLY917308 WBV917308:WCC917308 VRZ917308:VSG917308 VID917308:VIK917308 UYH917308:UYO917308 UOL917308:UOS917308 UEP917308:UEW917308 TUT917308:TVA917308 TKX917308:TLE917308 TBB917308:TBI917308 SRF917308:SRM917308 SHJ917308:SHQ917308 RXN917308:RXU917308 RNR917308:RNY917308 RDV917308:REC917308 QTZ917308:QUG917308 QKD917308:QKK917308 QAH917308:QAO917308 PQL917308:PQS917308 PGP917308:PGW917308 OWT917308:OXA917308 OMX917308:ONE917308 ODB917308:ODI917308 NTF917308:NTM917308 NJJ917308:NJQ917308 MZN917308:MZU917308 MPR917308:MPY917308 MFV917308:MGC917308 LVZ917308:LWG917308 LMD917308:LMK917308 LCH917308:LCO917308 KSL917308:KSS917308 KIP917308:KIW917308 JYT917308:JZA917308 JOX917308:JPE917308 JFB917308:JFI917308 IVF917308:IVM917308 ILJ917308:ILQ917308 IBN917308:IBU917308 HRR917308:HRY917308 HHV917308:HIC917308 GXZ917308:GYG917308 GOD917308:GOK917308 GEH917308:GEO917308 FUL917308:FUS917308 FKP917308:FKW917308 FAT917308:FBA917308 EQX917308:ERE917308 EHB917308:EHI917308 DXF917308:DXM917308 DNJ917308:DNQ917308 DDN917308:DDU917308 CTR917308:CTY917308 CJV917308:CKC917308 BZZ917308:CAG917308 BQD917308:BQK917308 BGH917308:BGO917308 AWL917308:AWS917308 AMP917308:AMW917308 ACT917308:ADA917308 SX917308:TE917308 JB917308:JI917308 F917308:M917308 WVN851772:WVU851772 WLR851772:WLY851772 WBV851772:WCC851772 VRZ851772:VSG851772 VID851772:VIK851772 UYH851772:UYO851772 UOL851772:UOS851772 UEP851772:UEW851772 TUT851772:TVA851772 TKX851772:TLE851772 TBB851772:TBI851772 SRF851772:SRM851772 SHJ851772:SHQ851772 RXN851772:RXU851772 RNR851772:RNY851772 RDV851772:REC851772 QTZ851772:QUG851772 QKD851772:QKK851772 QAH851772:QAO851772 PQL851772:PQS851772 PGP851772:PGW851772 OWT851772:OXA851772 OMX851772:ONE851772 ODB851772:ODI851772 NTF851772:NTM851772 NJJ851772:NJQ851772 MZN851772:MZU851772 MPR851772:MPY851772 MFV851772:MGC851772 LVZ851772:LWG851772 LMD851772:LMK851772 LCH851772:LCO851772 KSL851772:KSS851772 KIP851772:KIW851772 JYT851772:JZA851772 JOX851772:JPE851772 JFB851772:JFI851772 IVF851772:IVM851772 ILJ851772:ILQ851772 IBN851772:IBU851772 HRR851772:HRY851772 HHV851772:HIC851772 GXZ851772:GYG851772 GOD851772:GOK851772 GEH851772:GEO851772 FUL851772:FUS851772 FKP851772:FKW851772 FAT851772:FBA851772 EQX851772:ERE851772 EHB851772:EHI851772 DXF851772:DXM851772 DNJ851772:DNQ851772 DDN851772:DDU851772 CTR851772:CTY851772 CJV851772:CKC851772 BZZ851772:CAG851772 BQD851772:BQK851772 BGH851772:BGO851772 AWL851772:AWS851772 AMP851772:AMW851772 ACT851772:ADA851772 SX851772:TE851772 JB851772:JI851772 F851772:M851772 WVN786236:WVU786236 WLR786236:WLY786236 WBV786236:WCC786236 VRZ786236:VSG786236 VID786236:VIK786236 UYH786236:UYO786236 UOL786236:UOS786236 UEP786236:UEW786236 TUT786236:TVA786236 TKX786236:TLE786236 TBB786236:TBI786236 SRF786236:SRM786236 SHJ786236:SHQ786236 RXN786236:RXU786236 RNR786236:RNY786236 RDV786236:REC786236 QTZ786236:QUG786236 QKD786236:QKK786236 QAH786236:QAO786236 PQL786236:PQS786236 PGP786236:PGW786236 OWT786236:OXA786236 OMX786236:ONE786236 ODB786236:ODI786236 NTF786236:NTM786236 NJJ786236:NJQ786236 MZN786236:MZU786236 MPR786236:MPY786236 MFV786236:MGC786236 LVZ786236:LWG786236 LMD786236:LMK786236 LCH786236:LCO786236 KSL786236:KSS786236 KIP786236:KIW786236 JYT786236:JZA786236 JOX786236:JPE786236 JFB786236:JFI786236 IVF786236:IVM786236 ILJ786236:ILQ786236 IBN786236:IBU786236 HRR786236:HRY786236 HHV786236:HIC786236 GXZ786236:GYG786236 GOD786236:GOK786236 GEH786236:GEO786236 FUL786236:FUS786236 FKP786236:FKW786236 FAT786236:FBA786236 EQX786236:ERE786236 EHB786236:EHI786236 DXF786236:DXM786236 DNJ786236:DNQ786236 DDN786236:DDU786236 CTR786236:CTY786236 CJV786236:CKC786236 BZZ786236:CAG786236 BQD786236:BQK786236 BGH786236:BGO786236 AWL786236:AWS786236 AMP786236:AMW786236 ACT786236:ADA786236 SX786236:TE786236 JB786236:JI786236 F786236:M786236 WVN720700:WVU720700 WLR720700:WLY720700 WBV720700:WCC720700 VRZ720700:VSG720700 VID720700:VIK720700 UYH720700:UYO720700 UOL720700:UOS720700 UEP720700:UEW720700 TUT720700:TVA720700 TKX720700:TLE720700 TBB720700:TBI720700 SRF720700:SRM720700 SHJ720700:SHQ720700 RXN720700:RXU720700 RNR720700:RNY720700 RDV720700:REC720700 QTZ720700:QUG720700 QKD720700:QKK720700 QAH720700:QAO720700 PQL720700:PQS720700 PGP720700:PGW720700 OWT720700:OXA720700 OMX720700:ONE720700 ODB720700:ODI720700 NTF720700:NTM720700 NJJ720700:NJQ720700 MZN720700:MZU720700 MPR720700:MPY720700 MFV720700:MGC720700 LVZ720700:LWG720700 LMD720700:LMK720700 LCH720700:LCO720700 KSL720700:KSS720700 KIP720700:KIW720700 JYT720700:JZA720700 JOX720700:JPE720700 JFB720700:JFI720700 IVF720700:IVM720700 ILJ720700:ILQ720700 IBN720700:IBU720700 HRR720700:HRY720700 HHV720700:HIC720700 GXZ720700:GYG720700 GOD720700:GOK720700 GEH720700:GEO720700 FUL720700:FUS720700 FKP720700:FKW720700 FAT720700:FBA720700 EQX720700:ERE720700 EHB720700:EHI720700 DXF720700:DXM720700 DNJ720700:DNQ720700 DDN720700:DDU720700 CTR720700:CTY720700 CJV720700:CKC720700 BZZ720700:CAG720700 BQD720700:BQK720700 BGH720700:BGO720700 AWL720700:AWS720700 AMP720700:AMW720700 ACT720700:ADA720700 SX720700:TE720700 JB720700:JI720700 F720700:M720700 WVN655164:WVU655164 WLR655164:WLY655164 WBV655164:WCC655164 VRZ655164:VSG655164 VID655164:VIK655164 UYH655164:UYO655164 UOL655164:UOS655164 UEP655164:UEW655164 TUT655164:TVA655164 TKX655164:TLE655164 TBB655164:TBI655164 SRF655164:SRM655164 SHJ655164:SHQ655164 RXN655164:RXU655164 RNR655164:RNY655164 RDV655164:REC655164 QTZ655164:QUG655164 QKD655164:QKK655164 QAH655164:QAO655164 PQL655164:PQS655164 PGP655164:PGW655164 OWT655164:OXA655164 OMX655164:ONE655164 ODB655164:ODI655164 NTF655164:NTM655164 NJJ655164:NJQ655164 MZN655164:MZU655164 MPR655164:MPY655164 MFV655164:MGC655164 LVZ655164:LWG655164 LMD655164:LMK655164 LCH655164:LCO655164 KSL655164:KSS655164 KIP655164:KIW655164 JYT655164:JZA655164 JOX655164:JPE655164 JFB655164:JFI655164 IVF655164:IVM655164 ILJ655164:ILQ655164 IBN655164:IBU655164 HRR655164:HRY655164 HHV655164:HIC655164 GXZ655164:GYG655164 GOD655164:GOK655164 GEH655164:GEO655164 FUL655164:FUS655164 FKP655164:FKW655164 FAT655164:FBA655164 EQX655164:ERE655164 EHB655164:EHI655164 DXF655164:DXM655164 DNJ655164:DNQ655164 DDN655164:DDU655164 CTR655164:CTY655164 CJV655164:CKC655164 BZZ655164:CAG655164 BQD655164:BQK655164 BGH655164:BGO655164 AWL655164:AWS655164 AMP655164:AMW655164 ACT655164:ADA655164 SX655164:TE655164 JB655164:JI655164 F655164:M655164 WVN589628:WVU589628 WLR589628:WLY589628 WBV589628:WCC589628 VRZ589628:VSG589628 VID589628:VIK589628 UYH589628:UYO589628 UOL589628:UOS589628 UEP589628:UEW589628 TUT589628:TVA589628 TKX589628:TLE589628 TBB589628:TBI589628 SRF589628:SRM589628 SHJ589628:SHQ589628 RXN589628:RXU589628 RNR589628:RNY589628 RDV589628:REC589628 QTZ589628:QUG589628 QKD589628:QKK589628 QAH589628:QAO589628 PQL589628:PQS589628 PGP589628:PGW589628 OWT589628:OXA589628 OMX589628:ONE589628 ODB589628:ODI589628 NTF589628:NTM589628 NJJ589628:NJQ589628 MZN589628:MZU589628 MPR589628:MPY589628 MFV589628:MGC589628 LVZ589628:LWG589628 LMD589628:LMK589628 LCH589628:LCO589628 KSL589628:KSS589628 KIP589628:KIW589628 JYT589628:JZA589628 JOX589628:JPE589628 JFB589628:JFI589628 IVF589628:IVM589628 ILJ589628:ILQ589628 IBN589628:IBU589628 HRR589628:HRY589628 HHV589628:HIC589628 GXZ589628:GYG589628 GOD589628:GOK589628 GEH589628:GEO589628 FUL589628:FUS589628 FKP589628:FKW589628 FAT589628:FBA589628 EQX589628:ERE589628 EHB589628:EHI589628 DXF589628:DXM589628 DNJ589628:DNQ589628 DDN589628:DDU589628 CTR589628:CTY589628 CJV589628:CKC589628 BZZ589628:CAG589628 BQD589628:BQK589628 BGH589628:BGO589628 AWL589628:AWS589628 AMP589628:AMW589628 ACT589628:ADA589628 SX589628:TE589628 JB589628:JI589628 F589628:M589628 WVN524092:WVU524092 WLR524092:WLY524092 WBV524092:WCC524092 VRZ524092:VSG524092 VID524092:VIK524092 UYH524092:UYO524092 UOL524092:UOS524092 UEP524092:UEW524092 TUT524092:TVA524092 TKX524092:TLE524092 TBB524092:TBI524092 SRF524092:SRM524092 SHJ524092:SHQ524092 RXN524092:RXU524092 RNR524092:RNY524092 RDV524092:REC524092 QTZ524092:QUG524092 QKD524092:QKK524092 QAH524092:QAO524092 PQL524092:PQS524092 PGP524092:PGW524092 OWT524092:OXA524092 OMX524092:ONE524092 ODB524092:ODI524092 NTF524092:NTM524092 NJJ524092:NJQ524092 MZN524092:MZU524092 MPR524092:MPY524092 MFV524092:MGC524092 LVZ524092:LWG524092 LMD524092:LMK524092 LCH524092:LCO524092 KSL524092:KSS524092 KIP524092:KIW524092 JYT524092:JZA524092 JOX524092:JPE524092 JFB524092:JFI524092 IVF524092:IVM524092 ILJ524092:ILQ524092 IBN524092:IBU524092 HRR524092:HRY524092 HHV524092:HIC524092 GXZ524092:GYG524092 GOD524092:GOK524092 GEH524092:GEO524092 FUL524092:FUS524092 FKP524092:FKW524092 FAT524092:FBA524092 EQX524092:ERE524092 EHB524092:EHI524092 DXF524092:DXM524092 DNJ524092:DNQ524092 DDN524092:DDU524092 CTR524092:CTY524092 CJV524092:CKC524092 BZZ524092:CAG524092 BQD524092:BQK524092 BGH524092:BGO524092 AWL524092:AWS524092 AMP524092:AMW524092 ACT524092:ADA524092 SX524092:TE524092 JB524092:JI524092 F524092:M524092 WVN458556:WVU458556 WLR458556:WLY458556 WBV458556:WCC458556 VRZ458556:VSG458556 VID458556:VIK458556 UYH458556:UYO458556 UOL458556:UOS458556 UEP458556:UEW458556 TUT458556:TVA458556 TKX458556:TLE458556 TBB458556:TBI458556 SRF458556:SRM458556 SHJ458556:SHQ458556 RXN458556:RXU458556 RNR458556:RNY458556 RDV458556:REC458556 QTZ458556:QUG458556 QKD458556:QKK458556 QAH458556:QAO458556 PQL458556:PQS458556 PGP458556:PGW458556 OWT458556:OXA458556 OMX458556:ONE458556 ODB458556:ODI458556 NTF458556:NTM458556 NJJ458556:NJQ458556 MZN458556:MZU458556 MPR458556:MPY458556 MFV458556:MGC458556 LVZ458556:LWG458556 LMD458556:LMK458556 LCH458556:LCO458556 KSL458556:KSS458556 KIP458556:KIW458556 JYT458556:JZA458556 JOX458556:JPE458556 JFB458556:JFI458556 IVF458556:IVM458556 ILJ458556:ILQ458556 IBN458556:IBU458556 HRR458556:HRY458556 HHV458556:HIC458556 GXZ458556:GYG458556 GOD458556:GOK458556 GEH458556:GEO458556 FUL458556:FUS458556 FKP458556:FKW458556 FAT458556:FBA458556 EQX458556:ERE458556 EHB458556:EHI458556 DXF458556:DXM458556 DNJ458556:DNQ458556 DDN458556:DDU458556 CTR458556:CTY458556 CJV458556:CKC458556 BZZ458556:CAG458556 BQD458556:BQK458556 BGH458556:BGO458556 AWL458556:AWS458556 AMP458556:AMW458556 ACT458556:ADA458556 SX458556:TE458556 JB458556:JI458556 F458556:M458556 WVN393020:WVU393020 WLR393020:WLY393020 WBV393020:WCC393020 VRZ393020:VSG393020 VID393020:VIK393020 UYH393020:UYO393020 UOL393020:UOS393020 UEP393020:UEW393020 TUT393020:TVA393020 TKX393020:TLE393020 TBB393020:TBI393020 SRF393020:SRM393020 SHJ393020:SHQ393020 RXN393020:RXU393020 RNR393020:RNY393020 RDV393020:REC393020 QTZ393020:QUG393020 QKD393020:QKK393020 QAH393020:QAO393020 PQL393020:PQS393020 PGP393020:PGW393020 OWT393020:OXA393020 OMX393020:ONE393020 ODB393020:ODI393020 NTF393020:NTM393020 NJJ393020:NJQ393020 MZN393020:MZU393020 MPR393020:MPY393020 MFV393020:MGC393020 LVZ393020:LWG393020 LMD393020:LMK393020 LCH393020:LCO393020 KSL393020:KSS393020 KIP393020:KIW393020 JYT393020:JZA393020 JOX393020:JPE393020 JFB393020:JFI393020 IVF393020:IVM393020 ILJ393020:ILQ393020 IBN393020:IBU393020 HRR393020:HRY393020 HHV393020:HIC393020 GXZ393020:GYG393020 GOD393020:GOK393020 GEH393020:GEO393020 FUL393020:FUS393020 FKP393020:FKW393020 FAT393020:FBA393020 EQX393020:ERE393020 EHB393020:EHI393020 DXF393020:DXM393020 DNJ393020:DNQ393020 DDN393020:DDU393020 CTR393020:CTY393020 CJV393020:CKC393020 BZZ393020:CAG393020 BQD393020:BQK393020 BGH393020:BGO393020 AWL393020:AWS393020 AMP393020:AMW393020 ACT393020:ADA393020 SX393020:TE393020 JB393020:JI393020 F393020:M393020 WVN327484:WVU327484 WLR327484:WLY327484 WBV327484:WCC327484 VRZ327484:VSG327484 VID327484:VIK327484 UYH327484:UYO327484 UOL327484:UOS327484 UEP327484:UEW327484 TUT327484:TVA327484 TKX327484:TLE327484 TBB327484:TBI327484 SRF327484:SRM327484 SHJ327484:SHQ327484 RXN327484:RXU327484 RNR327484:RNY327484 RDV327484:REC327484 QTZ327484:QUG327484 QKD327484:QKK327484 QAH327484:QAO327484 PQL327484:PQS327484 PGP327484:PGW327484 OWT327484:OXA327484 OMX327484:ONE327484 ODB327484:ODI327484 NTF327484:NTM327484 NJJ327484:NJQ327484 MZN327484:MZU327484 MPR327484:MPY327484 MFV327484:MGC327484 LVZ327484:LWG327484 LMD327484:LMK327484 LCH327484:LCO327484 KSL327484:KSS327484 KIP327484:KIW327484 JYT327484:JZA327484 JOX327484:JPE327484 JFB327484:JFI327484 IVF327484:IVM327484 ILJ327484:ILQ327484 IBN327484:IBU327484 HRR327484:HRY327484 HHV327484:HIC327484 GXZ327484:GYG327484 GOD327484:GOK327484 GEH327484:GEO327484 FUL327484:FUS327484 FKP327484:FKW327484 FAT327484:FBA327484 EQX327484:ERE327484 EHB327484:EHI327484 DXF327484:DXM327484 DNJ327484:DNQ327484 DDN327484:DDU327484 CTR327484:CTY327484 CJV327484:CKC327484 BZZ327484:CAG327484 BQD327484:BQK327484 BGH327484:BGO327484 AWL327484:AWS327484 AMP327484:AMW327484 ACT327484:ADA327484 SX327484:TE327484 JB327484:JI327484 F327484:M327484 WVN261948:WVU261948 WLR261948:WLY261948 WBV261948:WCC261948 VRZ261948:VSG261948 VID261948:VIK261948 UYH261948:UYO261948 UOL261948:UOS261948 UEP261948:UEW261948 TUT261948:TVA261948 TKX261948:TLE261948 TBB261948:TBI261948 SRF261948:SRM261948 SHJ261948:SHQ261948 RXN261948:RXU261948 RNR261948:RNY261948 RDV261948:REC261948 QTZ261948:QUG261948 QKD261948:QKK261948 QAH261948:QAO261948 PQL261948:PQS261948 PGP261948:PGW261948 OWT261948:OXA261948 OMX261948:ONE261948 ODB261948:ODI261948 NTF261948:NTM261948 NJJ261948:NJQ261948 MZN261948:MZU261948 MPR261948:MPY261948 MFV261948:MGC261948 LVZ261948:LWG261948 LMD261948:LMK261948 LCH261948:LCO261948 KSL261948:KSS261948 KIP261948:KIW261948 JYT261948:JZA261948 JOX261948:JPE261948 JFB261948:JFI261948 IVF261948:IVM261948 ILJ261948:ILQ261948 IBN261948:IBU261948 HRR261948:HRY261948 HHV261948:HIC261948 GXZ261948:GYG261948 GOD261948:GOK261948 GEH261948:GEO261948 FUL261948:FUS261948 FKP261948:FKW261948 FAT261948:FBA261948 EQX261948:ERE261948 EHB261948:EHI261948 DXF261948:DXM261948 DNJ261948:DNQ261948 DDN261948:DDU261948 CTR261948:CTY261948 CJV261948:CKC261948 BZZ261948:CAG261948 BQD261948:BQK261948 BGH261948:BGO261948 AWL261948:AWS261948 AMP261948:AMW261948 ACT261948:ADA261948 SX261948:TE261948 JB261948:JI261948 F261948:M261948 WVN196412:WVU196412 WLR196412:WLY196412 WBV196412:WCC196412 VRZ196412:VSG196412 VID196412:VIK196412 UYH196412:UYO196412 UOL196412:UOS196412 UEP196412:UEW196412 TUT196412:TVA196412 TKX196412:TLE196412 TBB196412:TBI196412 SRF196412:SRM196412 SHJ196412:SHQ196412 RXN196412:RXU196412 RNR196412:RNY196412 RDV196412:REC196412 QTZ196412:QUG196412 QKD196412:QKK196412 QAH196412:QAO196412 PQL196412:PQS196412 PGP196412:PGW196412 OWT196412:OXA196412 OMX196412:ONE196412 ODB196412:ODI196412 NTF196412:NTM196412 NJJ196412:NJQ196412 MZN196412:MZU196412 MPR196412:MPY196412 MFV196412:MGC196412 LVZ196412:LWG196412 LMD196412:LMK196412 LCH196412:LCO196412 KSL196412:KSS196412 KIP196412:KIW196412 JYT196412:JZA196412 JOX196412:JPE196412 JFB196412:JFI196412 IVF196412:IVM196412 ILJ196412:ILQ196412 IBN196412:IBU196412 HRR196412:HRY196412 HHV196412:HIC196412 GXZ196412:GYG196412 GOD196412:GOK196412 GEH196412:GEO196412 FUL196412:FUS196412 FKP196412:FKW196412 FAT196412:FBA196412 EQX196412:ERE196412 EHB196412:EHI196412 DXF196412:DXM196412 DNJ196412:DNQ196412 DDN196412:DDU196412 CTR196412:CTY196412 CJV196412:CKC196412 BZZ196412:CAG196412 BQD196412:BQK196412 BGH196412:BGO196412 AWL196412:AWS196412 AMP196412:AMW196412 ACT196412:ADA196412 SX196412:TE196412 JB196412:JI196412 F196412:M196412 WVN130876:WVU130876 WLR130876:WLY130876 WBV130876:WCC130876 VRZ130876:VSG130876 VID130876:VIK130876 UYH130876:UYO130876 UOL130876:UOS130876 UEP130876:UEW130876 TUT130876:TVA130876 TKX130876:TLE130876 TBB130876:TBI130876 SRF130876:SRM130876 SHJ130876:SHQ130876 RXN130876:RXU130876 RNR130876:RNY130876 RDV130876:REC130876 QTZ130876:QUG130876 QKD130876:QKK130876 QAH130876:QAO130876 PQL130876:PQS130876 PGP130876:PGW130876 OWT130876:OXA130876 OMX130876:ONE130876 ODB130876:ODI130876 NTF130876:NTM130876 NJJ130876:NJQ130876 MZN130876:MZU130876 MPR130876:MPY130876 MFV130876:MGC130876 LVZ130876:LWG130876 LMD130876:LMK130876 LCH130876:LCO130876 KSL130876:KSS130876 KIP130876:KIW130876 JYT130876:JZA130876 JOX130876:JPE130876 JFB130876:JFI130876 IVF130876:IVM130876 ILJ130876:ILQ130876 IBN130876:IBU130876 HRR130876:HRY130876 HHV130876:HIC130876 GXZ130876:GYG130876 GOD130876:GOK130876 GEH130876:GEO130876 FUL130876:FUS130876 FKP130876:FKW130876 FAT130876:FBA130876 EQX130876:ERE130876 EHB130876:EHI130876 DXF130876:DXM130876 DNJ130876:DNQ130876 DDN130876:DDU130876 CTR130876:CTY130876 CJV130876:CKC130876 BZZ130876:CAG130876 BQD130876:BQK130876 BGH130876:BGO130876 AWL130876:AWS130876 AMP130876:AMW130876 ACT130876:ADA130876 SX130876:TE130876 JB130876:JI130876 F130876:M130876 WVN65340:WVU65340 WLR65340:WLY65340 WBV65340:WCC65340 VRZ65340:VSG65340 VID65340:VIK65340 UYH65340:UYO65340 UOL65340:UOS65340 UEP65340:UEW65340 TUT65340:TVA65340 TKX65340:TLE65340 TBB65340:TBI65340 SRF65340:SRM65340 SHJ65340:SHQ65340 RXN65340:RXU65340 RNR65340:RNY65340 RDV65340:REC65340 QTZ65340:QUG65340 QKD65340:QKK65340 QAH65340:QAO65340 PQL65340:PQS65340 PGP65340:PGW65340 OWT65340:OXA65340 OMX65340:ONE65340 ODB65340:ODI65340 NTF65340:NTM65340 NJJ65340:NJQ65340 MZN65340:MZU65340 MPR65340:MPY65340 MFV65340:MGC65340 LVZ65340:LWG65340 LMD65340:LMK65340 LCH65340:LCO65340 KSL65340:KSS65340 KIP65340:KIW65340 JYT65340:JZA65340 JOX65340:JPE65340 JFB65340:JFI65340 IVF65340:IVM65340 ILJ65340:ILQ65340 IBN65340:IBU65340 HRR65340:HRY65340 HHV65340:HIC65340 GXZ65340:GYG65340 GOD65340:GOK65340 GEH65340:GEO65340 FUL65340:FUS65340 FKP65340:FKW65340 FAT65340:FBA65340 EQX65340:ERE65340 EHB65340:EHI65340 DXF65340:DXM65340 DNJ65340:DNQ65340 DDN65340:DDU65340 CTR65340:CTY65340 CJV65340:CKC65340 BZZ65340:CAG65340 BQD65340:BQK65340 BGH65340:BGO65340 AWL65340:AWS65340 AMP65340:AMW65340 ACT65340:ADA65340 SX65340:TE65340 JB65340:JI65340 F65344:M65345 WVN982848:WVU982849 WLR982848:WLY982849 WBV982848:WCC982849 VRZ982848:VSG982849 VID982848:VIK982849 UYH982848:UYO982849 UOL982848:UOS982849 UEP982848:UEW982849 TUT982848:TVA982849 TKX982848:TLE982849 TBB982848:TBI982849 SRF982848:SRM982849 SHJ982848:SHQ982849 RXN982848:RXU982849 RNR982848:RNY982849 RDV982848:REC982849 QTZ982848:QUG982849 QKD982848:QKK982849 QAH982848:QAO982849 PQL982848:PQS982849 PGP982848:PGW982849 OWT982848:OXA982849 OMX982848:ONE982849 ODB982848:ODI982849 NTF982848:NTM982849 NJJ982848:NJQ982849 MZN982848:MZU982849 MPR982848:MPY982849 MFV982848:MGC982849 LVZ982848:LWG982849 LMD982848:LMK982849 LCH982848:LCO982849 KSL982848:KSS982849 KIP982848:KIW982849 JYT982848:JZA982849 JOX982848:JPE982849 JFB982848:JFI982849 IVF982848:IVM982849 ILJ982848:ILQ982849 IBN982848:IBU982849 HRR982848:HRY982849 HHV982848:HIC982849 GXZ982848:GYG982849 GOD982848:GOK982849 GEH982848:GEO982849 FUL982848:FUS982849 FKP982848:FKW982849 FAT982848:FBA982849 EQX982848:ERE982849 EHB982848:EHI982849 DXF982848:DXM982849 DNJ982848:DNQ982849 DDN982848:DDU982849 CTR982848:CTY982849 CJV982848:CKC982849 BZZ982848:CAG982849 BQD982848:BQK982849 BGH982848:BGO982849 AWL982848:AWS982849 AMP982848:AMW982849 ACT982848:ADA982849 SX982848:TE982849 JB982848:JI982849 F982848:M982849 WVN917312:WVU917313 WLR917312:WLY917313 WBV917312:WCC917313 VRZ917312:VSG917313 VID917312:VIK917313 UYH917312:UYO917313 UOL917312:UOS917313 UEP917312:UEW917313 TUT917312:TVA917313 TKX917312:TLE917313 TBB917312:TBI917313 SRF917312:SRM917313 SHJ917312:SHQ917313 RXN917312:RXU917313 RNR917312:RNY917313 RDV917312:REC917313 QTZ917312:QUG917313 QKD917312:QKK917313 QAH917312:QAO917313 PQL917312:PQS917313 PGP917312:PGW917313 OWT917312:OXA917313 OMX917312:ONE917313 ODB917312:ODI917313 NTF917312:NTM917313 NJJ917312:NJQ917313 MZN917312:MZU917313 MPR917312:MPY917313 MFV917312:MGC917313 LVZ917312:LWG917313 LMD917312:LMK917313 LCH917312:LCO917313 KSL917312:KSS917313 KIP917312:KIW917313 JYT917312:JZA917313 JOX917312:JPE917313 JFB917312:JFI917313 IVF917312:IVM917313 ILJ917312:ILQ917313 IBN917312:IBU917313 HRR917312:HRY917313 HHV917312:HIC917313 GXZ917312:GYG917313 GOD917312:GOK917313 GEH917312:GEO917313 FUL917312:FUS917313 FKP917312:FKW917313 FAT917312:FBA917313 EQX917312:ERE917313 EHB917312:EHI917313 DXF917312:DXM917313 DNJ917312:DNQ917313 DDN917312:DDU917313 CTR917312:CTY917313 CJV917312:CKC917313 BZZ917312:CAG917313 BQD917312:BQK917313 BGH917312:BGO917313 AWL917312:AWS917313 AMP917312:AMW917313 ACT917312:ADA917313 SX917312:TE917313 JB917312:JI917313 F917312:M917313 WVN851776:WVU851777 WLR851776:WLY851777 WBV851776:WCC851777 VRZ851776:VSG851777 VID851776:VIK851777 UYH851776:UYO851777 UOL851776:UOS851777 UEP851776:UEW851777 TUT851776:TVA851777 TKX851776:TLE851777 TBB851776:TBI851777 SRF851776:SRM851777 SHJ851776:SHQ851777 RXN851776:RXU851777 RNR851776:RNY851777 RDV851776:REC851777 QTZ851776:QUG851777 QKD851776:QKK851777 QAH851776:QAO851777 PQL851776:PQS851777 PGP851776:PGW851777 OWT851776:OXA851777 OMX851776:ONE851777 ODB851776:ODI851777 NTF851776:NTM851777 NJJ851776:NJQ851777 MZN851776:MZU851777 MPR851776:MPY851777 MFV851776:MGC851777 LVZ851776:LWG851777 LMD851776:LMK851777 LCH851776:LCO851777 KSL851776:KSS851777 KIP851776:KIW851777 JYT851776:JZA851777 JOX851776:JPE851777 JFB851776:JFI851777 IVF851776:IVM851777 ILJ851776:ILQ851777 IBN851776:IBU851777 HRR851776:HRY851777 HHV851776:HIC851777 GXZ851776:GYG851777 GOD851776:GOK851777 GEH851776:GEO851777 FUL851776:FUS851777 FKP851776:FKW851777 FAT851776:FBA851777 EQX851776:ERE851777 EHB851776:EHI851777 DXF851776:DXM851777 DNJ851776:DNQ851777 DDN851776:DDU851777 CTR851776:CTY851777 CJV851776:CKC851777 BZZ851776:CAG851777 BQD851776:BQK851777 BGH851776:BGO851777 AWL851776:AWS851777 AMP851776:AMW851777 ACT851776:ADA851777 SX851776:TE851777 JB851776:JI851777 F851776:M851777 WVN786240:WVU786241 WLR786240:WLY786241 WBV786240:WCC786241 VRZ786240:VSG786241 VID786240:VIK786241 UYH786240:UYO786241 UOL786240:UOS786241 UEP786240:UEW786241 TUT786240:TVA786241 TKX786240:TLE786241 TBB786240:TBI786241 SRF786240:SRM786241 SHJ786240:SHQ786241 RXN786240:RXU786241 RNR786240:RNY786241 RDV786240:REC786241 QTZ786240:QUG786241 QKD786240:QKK786241 QAH786240:QAO786241 PQL786240:PQS786241 PGP786240:PGW786241 OWT786240:OXA786241 OMX786240:ONE786241 ODB786240:ODI786241 NTF786240:NTM786241 NJJ786240:NJQ786241 MZN786240:MZU786241 MPR786240:MPY786241 MFV786240:MGC786241 LVZ786240:LWG786241 LMD786240:LMK786241 LCH786240:LCO786241 KSL786240:KSS786241 KIP786240:KIW786241 JYT786240:JZA786241 JOX786240:JPE786241 JFB786240:JFI786241 IVF786240:IVM786241 ILJ786240:ILQ786241 IBN786240:IBU786241 HRR786240:HRY786241 HHV786240:HIC786241 GXZ786240:GYG786241 GOD786240:GOK786241 GEH786240:GEO786241 FUL786240:FUS786241 FKP786240:FKW786241 FAT786240:FBA786241 EQX786240:ERE786241 EHB786240:EHI786241 DXF786240:DXM786241 DNJ786240:DNQ786241 DDN786240:DDU786241 CTR786240:CTY786241 CJV786240:CKC786241 BZZ786240:CAG786241 BQD786240:BQK786241 BGH786240:BGO786241 AWL786240:AWS786241 AMP786240:AMW786241 ACT786240:ADA786241 SX786240:TE786241 JB786240:JI786241 F786240:M786241 WVN720704:WVU720705 WLR720704:WLY720705 WBV720704:WCC720705 VRZ720704:VSG720705 VID720704:VIK720705 UYH720704:UYO720705 UOL720704:UOS720705 UEP720704:UEW720705 TUT720704:TVA720705 TKX720704:TLE720705 TBB720704:TBI720705 SRF720704:SRM720705 SHJ720704:SHQ720705 RXN720704:RXU720705 RNR720704:RNY720705 RDV720704:REC720705 QTZ720704:QUG720705 QKD720704:QKK720705 QAH720704:QAO720705 PQL720704:PQS720705 PGP720704:PGW720705 OWT720704:OXA720705 OMX720704:ONE720705 ODB720704:ODI720705 NTF720704:NTM720705 NJJ720704:NJQ720705 MZN720704:MZU720705 MPR720704:MPY720705 MFV720704:MGC720705 LVZ720704:LWG720705 LMD720704:LMK720705 LCH720704:LCO720705 KSL720704:KSS720705 KIP720704:KIW720705 JYT720704:JZA720705 JOX720704:JPE720705 JFB720704:JFI720705 IVF720704:IVM720705 ILJ720704:ILQ720705 IBN720704:IBU720705 HRR720704:HRY720705 HHV720704:HIC720705 GXZ720704:GYG720705 GOD720704:GOK720705 GEH720704:GEO720705 FUL720704:FUS720705 FKP720704:FKW720705 FAT720704:FBA720705 EQX720704:ERE720705 EHB720704:EHI720705 DXF720704:DXM720705 DNJ720704:DNQ720705 DDN720704:DDU720705 CTR720704:CTY720705 CJV720704:CKC720705 BZZ720704:CAG720705 BQD720704:BQK720705 BGH720704:BGO720705 AWL720704:AWS720705 AMP720704:AMW720705 ACT720704:ADA720705 SX720704:TE720705 JB720704:JI720705 F720704:M720705 WVN655168:WVU655169 WLR655168:WLY655169 WBV655168:WCC655169 VRZ655168:VSG655169 VID655168:VIK655169 UYH655168:UYO655169 UOL655168:UOS655169 UEP655168:UEW655169 TUT655168:TVA655169 TKX655168:TLE655169 TBB655168:TBI655169 SRF655168:SRM655169 SHJ655168:SHQ655169 RXN655168:RXU655169 RNR655168:RNY655169 RDV655168:REC655169 QTZ655168:QUG655169 QKD655168:QKK655169 QAH655168:QAO655169 PQL655168:PQS655169 PGP655168:PGW655169 OWT655168:OXA655169 OMX655168:ONE655169 ODB655168:ODI655169 NTF655168:NTM655169 NJJ655168:NJQ655169 MZN655168:MZU655169 MPR655168:MPY655169 MFV655168:MGC655169 LVZ655168:LWG655169 LMD655168:LMK655169 LCH655168:LCO655169 KSL655168:KSS655169 KIP655168:KIW655169 JYT655168:JZA655169 JOX655168:JPE655169 JFB655168:JFI655169 IVF655168:IVM655169 ILJ655168:ILQ655169 IBN655168:IBU655169 HRR655168:HRY655169 HHV655168:HIC655169 GXZ655168:GYG655169 GOD655168:GOK655169 GEH655168:GEO655169 FUL655168:FUS655169 FKP655168:FKW655169 FAT655168:FBA655169 EQX655168:ERE655169 EHB655168:EHI655169 DXF655168:DXM655169 DNJ655168:DNQ655169 DDN655168:DDU655169 CTR655168:CTY655169 CJV655168:CKC655169 BZZ655168:CAG655169 BQD655168:BQK655169 BGH655168:BGO655169 AWL655168:AWS655169 AMP655168:AMW655169 ACT655168:ADA655169 SX655168:TE655169 JB655168:JI655169 F655168:M655169 WVN589632:WVU589633 WLR589632:WLY589633 WBV589632:WCC589633 VRZ589632:VSG589633 VID589632:VIK589633 UYH589632:UYO589633 UOL589632:UOS589633 UEP589632:UEW589633 TUT589632:TVA589633 TKX589632:TLE589633 TBB589632:TBI589633 SRF589632:SRM589633 SHJ589632:SHQ589633 RXN589632:RXU589633 RNR589632:RNY589633 RDV589632:REC589633 QTZ589632:QUG589633 QKD589632:QKK589633 QAH589632:QAO589633 PQL589632:PQS589633 PGP589632:PGW589633 OWT589632:OXA589633 OMX589632:ONE589633 ODB589632:ODI589633 NTF589632:NTM589633 NJJ589632:NJQ589633 MZN589632:MZU589633 MPR589632:MPY589633 MFV589632:MGC589633 LVZ589632:LWG589633 LMD589632:LMK589633 LCH589632:LCO589633 KSL589632:KSS589633 KIP589632:KIW589633 JYT589632:JZA589633 JOX589632:JPE589633 JFB589632:JFI589633 IVF589632:IVM589633 ILJ589632:ILQ589633 IBN589632:IBU589633 HRR589632:HRY589633 HHV589632:HIC589633 GXZ589632:GYG589633 GOD589632:GOK589633 GEH589632:GEO589633 FUL589632:FUS589633 FKP589632:FKW589633 FAT589632:FBA589633 EQX589632:ERE589633 EHB589632:EHI589633 DXF589632:DXM589633 DNJ589632:DNQ589633 DDN589632:DDU589633 CTR589632:CTY589633 CJV589632:CKC589633 BZZ589632:CAG589633 BQD589632:BQK589633 BGH589632:BGO589633 AWL589632:AWS589633 AMP589632:AMW589633 ACT589632:ADA589633 SX589632:TE589633 JB589632:JI589633 F589632:M589633 WVN524096:WVU524097 WLR524096:WLY524097 WBV524096:WCC524097 VRZ524096:VSG524097 VID524096:VIK524097 UYH524096:UYO524097 UOL524096:UOS524097 UEP524096:UEW524097 TUT524096:TVA524097 TKX524096:TLE524097 TBB524096:TBI524097 SRF524096:SRM524097 SHJ524096:SHQ524097 RXN524096:RXU524097 RNR524096:RNY524097 RDV524096:REC524097 QTZ524096:QUG524097 QKD524096:QKK524097 QAH524096:QAO524097 PQL524096:PQS524097 PGP524096:PGW524097 OWT524096:OXA524097 OMX524096:ONE524097 ODB524096:ODI524097 NTF524096:NTM524097 NJJ524096:NJQ524097 MZN524096:MZU524097 MPR524096:MPY524097 MFV524096:MGC524097 LVZ524096:LWG524097 LMD524096:LMK524097 LCH524096:LCO524097 KSL524096:KSS524097 KIP524096:KIW524097 JYT524096:JZA524097 JOX524096:JPE524097 JFB524096:JFI524097 IVF524096:IVM524097 ILJ524096:ILQ524097 IBN524096:IBU524097 HRR524096:HRY524097 HHV524096:HIC524097 GXZ524096:GYG524097 GOD524096:GOK524097 GEH524096:GEO524097 FUL524096:FUS524097 FKP524096:FKW524097 FAT524096:FBA524097 EQX524096:ERE524097 EHB524096:EHI524097 DXF524096:DXM524097 DNJ524096:DNQ524097 DDN524096:DDU524097 CTR524096:CTY524097 CJV524096:CKC524097 BZZ524096:CAG524097 BQD524096:BQK524097 BGH524096:BGO524097 AWL524096:AWS524097 AMP524096:AMW524097 ACT524096:ADA524097 SX524096:TE524097 JB524096:JI524097 F524096:M524097 WVN458560:WVU458561 WLR458560:WLY458561 WBV458560:WCC458561 VRZ458560:VSG458561 VID458560:VIK458561 UYH458560:UYO458561 UOL458560:UOS458561 UEP458560:UEW458561 TUT458560:TVA458561 TKX458560:TLE458561 TBB458560:TBI458561 SRF458560:SRM458561 SHJ458560:SHQ458561 RXN458560:RXU458561 RNR458560:RNY458561 RDV458560:REC458561 QTZ458560:QUG458561 QKD458560:QKK458561 QAH458560:QAO458561 PQL458560:PQS458561 PGP458560:PGW458561 OWT458560:OXA458561 OMX458560:ONE458561 ODB458560:ODI458561 NTF458560:NTM458561 NJJ458560:NJQ458561 MZN458560:MZU458561 MPR458560:MPY458561 MFV458560:MGC458561 LVZ458560:LWG458561 LMD458560:LMK458561 LCH458560:LCO458561 KSL458560:KSS458561 KIP458560:KIW458561 JYT458560:JZA458561 JOX458560:JPE458561 JFB458560:JFI458561 IVF458560:IVM458561 ILJ458560:ILQ458561 IBN458560:IBU458561 HRR458560:HRY458561 HHV458560:HIC458561 GXZ458560:GYG458561 GOD458560:GOK458561 GEH458560:GEO458561 FUL458560:FUS458561 FKP458560:FKW458561 FAT458560:FBA458561 EQX458560:ERE458561 EHB458560:EHI458561 DXF458560:DXM458561 DNJ458560:DNQ458561 DDN458560:DDU458561 CTR458560:CTY458561 CJV458560:CKC458561 BZZ458560:CAG458561 BQD458560:BQK458561 BGH458560:BGO458561 AWL458560:AWS458561 AMP458560:AMW458561 ACT458560:ADA458561 SX458560:TE458561 JB458560:JI458561 F458560:M458561 WVN393024:WVU393025 WLR393024:WLY393025 WBV393024:WCC393025 VRZ393024:VSG393025 VID393024:VIK393025 UYH393024:UYO393025 UOL393024:UOS393025 UEP393024:UEW393025 TUT393024:TVA393025 TKX393024:TLE393025 TBB393024:TBI393025 SRF393024:SRM393025 SHJ393024:SHQ393025 RXN393024:RXU393025 RNR393024:RNY393025 RDV393024:REC393025 QTZ393024:QUG393025 QKD393024:QKK393025 QAH393024:QAO393025 PQL393024:PQS393025 PGP393024:PGW393025 OWT393024:OXA393025 OMX393024:ONE393025 ODB393024:ODI393025 NTF393024:NTM393025 NJJ393024:NJQ393025 MZN393024:MZU393025 MPR393024:MPY393025 MFV393024:MGC393025 LVZ393024:LWG393025 LMD393024:LMK393025 LCH393024:LCO393025 KSL393024:KSS393025 KIP393024:KIW393025 JYT393024:JZA393025 JOX393024:JPE393025 JFB393024:JFI393025 IVF393024:IVM393025 ILJ393024:ILQ393025 IBN393024:IBU393025 HRR393024:HRY393025 HHV393024:HIC393025 GXZ393024:GYG393025 GOD393024:GOK393025 GEH393024:GEO393025 FUL393024:FUS393025 FKP393024:FKW393025 FAT393024:FBA393025 EQX393024:ERE393025 EHB393024:EHI393025 DXF393024:DXM393025 DNJ393024:DNQ393025 DDN393024:DDU393025 CTR393024:CTY393025 CJV393024:CKC393025 BZZ393024:CAG393025 BQD393024:BQK393025 BGH393024:BGO393025 AWL393024:AWS393025 AMP393024:AMW393025 ACT393024:ADA393025 SX393024:TE393025 JB393024:JI393025 F393024:M393025 WVN327488:WVU327489 WLR327488:WLY327489 WBV327488:WCC327489 VRZ327488:VSG327489 VID327488:VIK327489 UYH327488:UYO327489 UOL327488:UOS327489 UEP327488:UEW327489 TUT327488:TVA327489 TKX327488:TLE327489 TBB327488:TBI327489 SRF327488:SRM327489 SHJ327488:SHQ327489 RXN327488:RXU327489 RNR327488:RNY327489 RDV327488:REC327489 QTZ327488:QUG327489 QKD327488:QKK327489 QAH327488:QAO327489 PQL327488:PQS327489 PGP327488:PGW327489 OWT327488:OXA327489 OMX327488:ONE327489 ODB327488:ODI327489 NTF327488:NTM327489 NJJ327488:NJQ327489 MZN327488:MZU327489 MPR327488:MPY327489 MFV327488:MGC327489 LVZ327488:LWG327489 LMD327488:LMK327489 LCH327488:LCO327489 KSL327488:KSS327489 KIP327488:KIW327489 JYT327488:JZA327489 JOX327488:JPE327489 JFB327488:JFI327489 IVF327488:IVM327489 ILJ327488:ILQ327489 IBN327488:IBU327489 HRR327488:HRY327489 HHV327488:HIC327489 GXZ327488:GYG327489 GOD327488:GOK327489 GEH327488:GEO327489 FUL327488:FUS327489 FKP327488:FKW327489 FAT327488:FBA327489 EQX327488:ERE327489 EHB327488:EHI327489 DXF327488:DXM327489 DNJ327488:DNQ327489 DDN327488:DDU327489 CTR327488:CTY327489 CJV327488:CKC327489 BZZ327488:CAG327489 BQD327488:BQK327489 BGH327488:BGO327489 AWL327488:AWS327489 AMP327488:AMW327489 ACT327488:ADA327489 SX327488:TE327489 JB327488:JI327489 F327488:M327489 WVN261952:WVU261953 WLR261952:WLY261953 WBV261952:WCC261953 VRZ261952:VSG261953 VID261952:VIK261953 UYH261952:UYO261953 UOL261952:UOS261953 UEP261952:UEW261953 TUT261952:TVA261953 TKX261952:TLE261953 TBB261952:TBI261953 SRF261952:SRM261953 SHJ261952:SHQ261953 RXN261952:RXU261953 RNR261952:RNY261953 RDV261952:REC261953 QTZ261952:QUG261953 QKD261952:QKK261953 QAH261952:QAO261953 PQL261952:PQS261953 PGP261952:PGW261953 OWT261952:OXA261953 OMX261952:ONE261953 ODB261952:ODI261953 NTF261952:NTM261953 NJJ261952:NJQ261953 MZN261952:MZU261953 MPR261952:MPY261953 MFV261952:MGC261953 LVZ261952:LWG261953 LMD261952:LMK261953 LCH261952:LCO261953 KSL261952:KSS261953 KIP261952:KIW261953 JYT261952:JZA261953 JOX261952:JPE261953 JFB261952:JFI261953 IVF261952:IVM261953 ILJ261952:ILQ261953 IBN261952:IBU261953 HRR261952:HRY261953 HHV261952:HIC261953 GXZ261952:GYG261953 GOD261952:GOK261953 GEH261952:GEO261953 FUL261952:FUS261953 FKP261952:FKW261953 FAT261952:FBA261953 EQX261952:ERE261953 EHB261952:EHI261953 DXF261952:DXM261953 DNJ261952:DNQ261953 DDN261952:DDU261953 CTR261952:CTY261953 CJV261952:CKC261953 BZZ261952:CAG261953 BQD261952:BQK261953 BGH261952:BGO261953 AWL261952:AWS261953 AMP261952:AMW261953 ACT261952:ADA261953 SX261952:TE261953 JB261952:JI261953 F261952:M261953 WVN196416:WVU196417 WLR196416:WLY196417 WBV196416:WCC196417 VRZ196416:VSG196417 VID196416:VIK196417 UYH196416:UYO196417 UOL196416:UOS196417 UEP196416:UEW196417 TUT196416:TVA196417 TKX196416:TLE196417 TBB196416:TBI196417 SRF196416:SRM196417 SHJ196416:SHQ196417 RXN196416:RXU196417 RNR196416:RNY196417 RDV196416:REC196417 QTZ196416:QUG196417 QKD196416:QKK196417 QAH196416:QAO196417 PQL196416:PQS196417 PGP196416:PGW196417 OWT196416:OXA196417 OMX196416:ONE196417 ODB196416:ODI196417 NTF196416:NTM196417 NJJ196416:NJQ196417 MZN196416:MZU196417 MPR196416:MPY196417 MFV196416:MGC196417 LVZ196416:LWG196417 LMD196416:LMK196417 LCH196416:LCO196417 KSL196416:KSS196417 KIP196416:KIW196417 JYT196416:JZA196417 JOX196416:JPE196417 JFB196416:JFI196417 IVF196416:IVM196417 ILJ196416:ILQ196417 IBN196416:IBU196417 HRR196416:HRY196417 HHV196416:HIC196417 GXZ196416:GYG196417 GOD196416:GOK196417 GEH196416:GEO196417 FUL196416:FUS196417 FKP196416:FKW196417 FAT196416:FBA196417 EQX196416:ERE196417 EHB196416:EHI196417 DXF196416:DXM196417 DNJ196416:DNQ196417 DDN196416:DDU196417 CTR196416:CTY196417 CJV196416:CKC196417 BZZ196416:CAG196417 BQD196416:BQK196417 BGH196416:BGO196417 AWL196416:AWS196417 AMP196416:AMW196417 ACT196416:ADA196417 SX196416:TE196417 JB196416:JI196417 F196416:M196417 WVN130880:WVU130881 WLR130880:WLY130881 WBV130880:WCC130881 VRZ130880:VSG130881 VID130880:VIK130881 UYH130880:UYO130881 UOL130880:UOS130881 UEP130880:UEW130881 TUT130880:TVA130881 TKX130880:TLE130881 TBB130880:TBI130881 SRF130880:SRM130881 SHJ130880:SHQ130881 RXN130880:RXU130881 RNR130880:RNY130881 RDV130880:REC130881 QTZ130880:QUG130881 QKD130880:QKK130881 QAH130880:QAO130881 PQL130880:PQS130881 PGP130880:PGW130881 OWT130880:OXA130881 OMX130880:ONE130881 ODB130880:ODI130881 NTF130880:NTM130881 NJJ130880:NJQ130881 MZN130880:MZU130881 MPR130880:MPY130881 MFV130880:MGC130881 LVZ130880:LWG130881 LMD130880:LMK130881 LCH130880:LCO130881 KSL130880:KSS130881 KIP130880:KIW130881 JYT130880:JZA130881 JOX130880:JPE130881 JFB130880:JFI130881 IVF130880:IVM130881 ILJ130880:ILQ130881 IBN130880:IBU130881 HRR130880:HRY130881 HHV130880:HIC130881 GXZ130880:GYG130881 GOD130880:GOK130881 GEH130880:GEO130881 FUL130880:FUS130881 FKP130880:FKW130881 FAT130880:FBA130881 EQX130880:ERE130881 EHB130880:EHI130881 DXF130880:DXM130881 DNJ130880:DNQ130881 DDN130880:DDU130881 CTR130880:CTY130881 CJV130880:CKC130881 BZZ130880:CAG130881 BQD130880:BQK130881 BGH130880:BGO130881 AWL130880:AWS130881 AMP130880:AMW130881 ACT130880:ADA130881 SX130880:TE130881 JB130880:JI130881 F130880:M130881 WVN65344:WVU65345 WLR65344:WLY65345 WBV65344:WCC65345 VRZ65344:VSG65345 VID65344:VIK65345 UYH65344:UYO65345 UOL65344:UOS65345 UEP65344:UEW65345 TUT65344:TVA65345 TKX65344:TLE65345 TBB65344:TBI65345 SRF65344:SRM65345 SHJ65344:SHQ65345 RXN65344:RXU65345 RNR65344:RNY65345 RDV65344:REC65345 QTZ65344:QUG65345 QKD65344:QKK65345 QAH65344:QAO65345 PQL65344:PQS65345 PGP65344:PGW65345 OWT65344:OXA65345 OMX65344:ONE65345 ODB65344:ODI65345 NTF65344:NTM65345 NJJ65344:NJQ65345 MZN65344:MZU65345 MPR65344:MPY65345 MFV65344:MGC65345 LVZ65344:LWG65345 LMD65344:LMK65345 LCH65344:LCO65345 KSL65344:KSS65345 KIP65344:KIW65345 JYT65344:JZA65345 JOX65344:JPE65345 JFB65344:JFI65345 IVF65344:IVM65345 ILJ65344:ILQ65345 IBN65344:IBU65345 HRR65344:HRY65345 HHV65344:HIC65345 GXZ65344:GYG65345 GOD65344:GOK65345 GEH65344:GEO65345 FUL65344:FUS65345 FKP65344:FKW65345 FAT65344:FBA65345 EQX65344:ERE65345 EHB65344:EHI65345 DXF65344:DXM65345 DNJ65344:DNQ65345 DDN65344:DDU65345 CTR65344:CTY65345 CJV65344:CKC65345 BZZ65344:CAG65345 BQD65344:BQK65345 BGH65344:BGO65345 AWL65344:AWS65345 AMP65344:AMW65345 ACT65344:ADA65345 SX65344:TE65345 JB65344:JI65345 H65346:M65346 WVP982850:WVU982850 WLT982850:WLY982850 WBX982850:WCC982850 VSB982850:VSG982850 VIF982850:VIK982850 UYJ982850:UYO982850 UON982850:UOS982850 UER982850:UEW982850 TUV982850:TVA982850 TKZ982850:TLE982850 TBD982850:TBI982850 SRH982850:SRM982850 SHL982850:SHQ982850 RXP982850:RXU982850 RNT982850:RNY982850 RDX982850:REC982850 QUB982850:QUG982850 QKF982850:QKK982850 QAJ982850:QAO982850 PQN982850:PQS982850 PGR982850:PGW982850 OWV982850:OXA982850 OMZ982850:ONE982850 ODD982850:ODI982850 NTH982850:NTM982850 NJL982850:NJQ982850 MZP982850:MZU982850 MPT982850:MPY982850 MFX982850:MGC982850 LWB982850:LWG982850 LMF982850:LMK982850 LCJ982850:LCO982850 KSN982850:KSS982850 KIR982850:KIW982850 JYV982850:JZA982850 JOZ982850:JPE982850 JFD982850:JFI982850 IVH982850:IVM982850 ILL982850:ILQ982850 IBP982850:IBU982850 HRT982850:HRY982850 HHX982850:HIC982850 GYB982850:GYG982850 GOF982850:GOK982850 GEJ982850:GEO982850 FUN982850:FUS982850 FKR982850:FKW982850 FAV982850:FBA982850 EQZ982850:ERE982850 EHD982850:EHI982850 DXH982850:DXM982850 DNL982850:DNQ982850 DDP982850:DDU982850 CTT982850:CTY982850 CJX982850:CKC982850 CAB982850:CAG982850 BQF982850:BQK982850 BGJ982850:BGO982850 AWN982850:AWS982850 AMR982850:AMW982850 ACV982850:ADA982850 SZ982850:TE982850 JD982850:JI982850 H982850:M982850 WVP917314:WVU917314 WLT917314:WLY917314 WBX917314:WCC917314 VSB917314:VSG917314 VIF917314:VIK917314 UYJ917314:UYO917314 UON917314:UOS917314 UER917314:UEW917314 TUV917314:TVA917314 TKZ917314:TLE917314 TBD917314:TBI917314 SRH917314:SRM917314 SHL917314:SHQ917314 RXP917314:RXU917314 RNT917314:RNY917314 RDX917314:REC917314 QUB917314:QUG917314 QKF917314:QKK917314 QAJ917314:QAO917314 PQN917314:PQS917314 PGR917314:PGW917314 OWV917314:OXA917314 OMZ917314:ONE917314 ODD917314:ODI917314 NTH917314:NTM917314 NJL917314:NJQ917314 MZP917314:MZU917314 MPT917314:MPY917314 MFX917314:MGC917314 LWB917314:LWG917314 LMF917314:LMK917314 LCJ917314:LCO917314 KSN917314:KSS917314 KIR917314:KIW917314 JYV917314:JZA917314 JOZ917314:JPE917314 JFD917314:JFI917314 IVH917314:IVM917314 ILL917314:ILQ917314 IBP917314:IBU917314 HRT917314:HRY917314 HHX917314:HIC917314 GYB917314:GYG917314 GOF917314:GOK917314 GEJ917314:GEO917314 FUN917314:FUS917314 FKR917314:FKW917314 FAV917314:FBA917314 EQZ917314:ERE917314 EHD917314:EHI917314 DXH917314:DXM917314 DNL917314:DNQ917314 DDP917314:DDU917314 CTT917314:CTY917314 CJX917314:CKC917314 CAB917314:CAG917314 BQF917314:BQK917314 BGJ917314:BGO917314 AWN917314:AWS917314 AMR917314:AMW917314 ACV917314:ADA917314 SZ917314:TE917314 JD917314:JI917314 H917314:M917314 WVP851778:WVU851778 WLT851778:WLY851778 WBX851778:WCC851778 VSB851778:VSG851778 VIF851778:VIK851778 UYJ851778:UYO851778 UON851778:UOS851778 UER851778:UEW851778 TUV851778:TVA851778 TKZ851778:TLE851778 TBD851778:TBI851778 SRH851778:SRM851778 SHL851778:SHQ851778 RXP851778:RXU851778 RNT851778:RNY851778 RDX851778:REC851778 QUB851778:QUG851778 QKF851778:QKK851778 QAJ851778:QAO851778 PQN851778:PQS851778 PGR851778:PGW851778 OWV851778:OXA851778 OMZ851778:ONE851778 ODD851778:ODI851778 NTH851778:NTM851778 NJL851778:NJQ851778 MZP851778:MZU851778 MPT851778:MPY851778 MFX851778:MGC851778 LWB851778:LWG851778 LMF851778:LMK851778 LCJ851778:LCO851778 KSN851778:KSS851778 KIR851778:KIW851778 JYV851778:JZA851778 JOZ851778:JPE851778 JFD851778:JFI851778 IVH851778:IVM851778 ILL851778:ILQ851778 IBP851778:IBU851778 HRT851778:HRY851778 HHX851778:HIC851778 GYB851778:GYG851778 GOF851778:GOK851778 GEJ851778:GEO851778 FUN851778:FUS851778 FKR851778:FKW851778 FAV851778:FBA851778 EQZ851778:ERE851778 EHD851778:EHI851778 DXH851778:DXM851778 DNL851778:DNQ851778 DDP851778:DDU851778 CTT851778:CTY851778 CJX851778:CKC851778 CAB851778:CAG851778 BQF851778:BQK851778 BGJ851778:BGO851778 AWN851778:AWS851778 AMR851778:AMW851778 ACV851778:ADA851778 SZ851778:TE851778 JD851778:JI851778 H851778:M851778 WVP786242:WVU786242 WLT786242:WLY786242 WBX786242:WCC786242 VSB786242:VSG786242 VIF786242:VIK786242 UYJ786242:UYO786242 UON786242:UOS786242 UER786242:UEW786242 TUV786242:TVA786242 TKZ786242:TLE786242 TBD786242:TBI786242 SRH786242:SRM786242 SHL786242:SHQ786242 RXP786242:RXU786242 RNT786242:RNY786242 RDX786242:REC786242 QUB786242:QUG786242 QKF786242:QKK786242 QAJ786242:QAO786242 PQN786242:PQS786242 PGR786242:PGW786242 OWV786242:OXA786242 OMZ786242:ONE786242 ODD786242:ODI786242 NTH786242:NTM786242 NJL786242:NJQ786242 MZP786242:MZU786242 MPT786242:MPY786242 MFX786242:MGC786242 LWB786242:LWG786242 LMF786242:LMK786242 LCJ786242:LCO786242 KSN786242:KSS786242 KIR786242:KIW786242 JYV786242:JZA786242 JOZ786242:JPE786242 JFD786242:JFI786242 IVH786242:IVM786242 ILL786242:ILQ786242 IBP786242:IBU786242 HRT786242:HRY786242 HHX786242:HIC786242 GYB786242:GYG786242 GOF786242:GOK786242 GEJ786242:GEO786242 FUN786242:FUS786242 FKR786242:FKW786242 FAV786242:FBA786242 EQZ786242:ERE786242 EHD786242:EHI786242 DXH786242:DXM786242 DNL786242:DNQ786242 DDP786242:DDU786242 CTT786242:CTY786242 CJX786242:CKC786242 CAB786242:CAG786242 BQF786242:BQK786242 BGJ786242:BGO786242 AWN786242:AWS786242 AMR786242:AMW786242 ACV786242:ADA786242 SZ786242:TE786242 JD786242:JI786242 H786242:M786242 WVP720706:WVU720706 WLT720706:WLY720706 WBX720706:WCC720706 VSB720706:VSG720706 VIF720706:VIK720706 UYJ720706:UYO720706 UON720706:UOS720706 UER720706:UEW720706 TUV720706:TVA720706 TKZ720706:TLE720706 TBD720706:TBI720706 SRH720706:SRM720706 SHL720706:SHQ720706 RXP720706:RXU720706 RNT720706:RNY720706 RDX720706:REC720706 QUB720706:QUG720706 QKF720706:QKK720706 QAJ720706:QAO720706 PQN720706:PQS720706 PGR720706:PGW720706 OWV720706:OXA720706 OMZ720706:ONE720706 ODD720706:ODI720706 NTH720706:NTM720706 NJL720706:NJQ720706 MZP720706:MZU720706 MPT720706:MPY720706 MFX720706:MGC720706 LWB720706:LWG720706 LMF720706:LMK720706 LCJ720706:LCO720706 KSN720706:KSS720706 KIR720706:KIW720706 JYV720706:JZA720706 JOZ720706:JPE720706 JFD720706:JFI720706 IVH720706:IVM720706 ILL720706:ILQ720706 IBP720706:IBU720706 HRT720706:HRY720706 HHX720706:HIC720706 GYB720706:GYG720706 GOF720706:GOK720706 GEJ720706:GEO720706 FUN720706:FUS720706 FKR720706:FKW720706 FAV720706:FBA720706 EQZ720706:ERE720706 EHD720706:EHI720706 DXH720706:DXM720706 DNL720706:DNQ720706 DDP720706:DDU720706 CTT720706:CTY720706 CJX720706:CKC720706 CAB720706:CAG720706 BQF720706:BQK720706 BGJ720706:BGO720706 AWN720706:AWS720706 AMR720706:AMW720706 ACV720706:ADA720706 SZ720706:TE720706 JD720706:JI720706 H720706:M720706 WVP655170:WVU655170 WLT655170:WLY655170 WBX655170:WCC655170 VSB655170:VSG655170 VIF655170:VIK655170 UYJ655170:UYO655170 UON655170:UOS655170 UER655170:UEW655170 TUV655170:TVA655170 TKZ655170:TLE655170 TBD655170:TBI655170 SRH655170:SRM655170 SHL655170:SHQ655170 RXP655170:RXU655170 RNT655170:RNY655170 RDX655170:REC655170 QUB655170:QUG655170 QKF655170:QKK655170 QAJ655170:QAO655170 PQN655170:PQS655170 PGR655170:PGW655170 OWV655170:OXA655170 OMZ655170:ONE655170 ODD655170:ODI655170 NTH655170:NTM655170 NJL655170:NJQ655170 MZP655170:MZU655170 MPT655170:MPY655170 MFX655170:MGC655170 LWB655170:LWG655170 LMF655170:LMK655170 LCJ655170:LCO655170 KSN655170:KSS655170 KIR655170:KIW655170 JYV655170:JZA655170 JOZ655170:JPE655170 JFD655170:JFI655170 IVH655170:IVM655170 ILL655170:ILQ655170 IBP655170:IBU655170 HRT655170:HRY655170 HHX655170:HIC655170 GYB655170:GYG655170 GOF655170:GOK655170 GEJ655170:GEO655170 FUN655170:FUS655170 FKR655170:FKW655170 FAV655170:FBA655170 EQZ655170:ERE655170 EHD655170:EHI655170 DXH655170:DXM655170 DNL655170:DNQ655170 DDP655170:DDU655170 CTT655170:CTY655170 CJX655170:CKC655170 CAB655170:CAG655170 BQF655170:BQK655170 BGJ655170:BGO655170 AWN655170:AWS655170 AMR655170:AMW655170 ACV655170:ADA655170 SZ655170:TE655170 JD655170:JI655170 H655170:M655170 WVP589634:WVU589634 WLT589634:WLY589634 WBX589634:WCC589634 VSB589634:VSG589634 VIF589634:VIK589634 UYJ589634:UYO589634 UON589634:UOS589634 UER589634:UEW589634 TUV589634:TVA589634 TKZ589634:TLE589634 TBD589634:TBI589634 SRH589634:SRM589634 SHL589634:SHQ589634 RXP589634:RXU589634 RNT589634:RNY589634 RDX589634:REC589634 QUB589634:QUG589634 QKF589634:QKK589634 QAJ589634:QAO589634 PQN589634:PQS589634 PGR589634:PGW589634 OWV589634:OXA589634 OMZ589634:ONE589634 ODD589634:ODI589634 NTH589634:NTM589634 NJL589634:NJQ589634 MZP589634:MZU589634 MPT589634:MPY589634 MFX589634:MGC589634 LWB589634:LWG589634 LMF589634:LMK589634 LCJ589634:LCO589634 KSN589634:KSS589634 KIR589634:KIW589634 JYV589634:JZA589634 JOZ589634:JPE589634 JFD589634:JFI589634 IVH589634:IVM589634 ILL589634:ILQ589634 IBP589634:IBU589634 HRT589634:HRY589634 HHX589634:HIC589634 GYB589634:GYG589634 GOF589634:GOK589634 GEJ589634:GEO589634 FUN589634:FUS589634 FKR589634:FKW589634 FAV589634:FBA589634 EQZ589634:ERE589634 EHD589634:EHI589634 DXH589634:DXM589634 DNL589634:DNQ589634 DDP589634:DDU589634 CTT589634:CTY589634 CJX589634:CKC589634 CAB589634:CAG589634 BQF589634:BQK589634 BGJ589634:BGO589634 AWN589634:AWS589634 AMR589634:AMW589634 ACV589634:ADA589634 SZ589634:TE589634 JD589634:JI589634 H589634:M589634 WVP524098:WVU524098 WLT524098:WLY524098 WBX524098:WCC524098 VSB524098:VSG524098 VIF524098:VIK524098 UYJ524098:UYO524098 UON524098:UOS524098 UER524098:UEW524098 TUV524098:TVA524098 TKZ524098:TLE524098 TBD524098:TBI524098 SRH524098:SRM524098 SHL524098:SHQ524098 RXP524098:RXU524098 RNT524098:RNY524098 RDX524098:REC524098 QUB524098:QUG524098 QKF524098:QKK524098 QAJ524098:QAO524098 PQN524098:PQS524098 PGR524098:PGW524098 OWV524098:OXA524098 OMZ524098:ONE524098 ODD524098:ODI524098 NTH524098:NTM524098 NJL524098:NJQ524098 MZP524098:MZU524098 MPT524098:MPY524098 MFX524098:MGC524098 LWB524098:LWG524098 LMF524098:LMK524098 LCJ524098:LCO524098 KSN524098:KSS524098 KIR524098:KIW524098 JYV524098:JZA524098 JOZ524098:JPE524098 JFD524098:JFI524098 IVH524098:IVM524098 ILL524098:ILQ524098 IBP524098:IBU524098 HRT524098:HRY524098 HHX524098:HIC524098 GYB524098:GYG524098 GOF524098:GOK524098 GEJ524098:GEO524098 FUN524098:FUS524098 FKR524098:FKW524098 FAV524098:FBA524098 EQZ524098:ERE524098 EHD524098:EHI524098 DXH524098:DXM524098 DNL524098:DNQ524098 DDP524098:DDU524098 CTT524098:CTY524098 CJX524098:CKC524098 CAB524098:CAG524098 BQF524098:BQK524098 BGJ524098:BGO524098 AWN524098:AWS524098 AMR524098:AMW524098 ACV524098:ADA524098 SZ524098:TE524098 JD524098:JI524098 H524098:M524098 WVP458562:WVU458562 WLT458562:WLY458562 WBX458562:WCC458562 VSB458562:VSG458562 VIF458562:VIK458562 UYJ458562:UYO458562 UON458562:UOS458562 UER458562:UEW458562 TUV458562:TVA458562 TKZ458562:TLE458562 TBD458562:TBI458562 SRH458562:SRM458562 SHL458562:SHQ458562 RXP458562:RXU458562 RNT458562:RNY458562 RDX458562:REC458562 QUB458562:QUG458562 QKF458562:QKK458562 QAJ458562:QAO458562 PQN458562:PQS458562 PGR458562:PGW458562 OWV458562:OXA458562 OMZ458562:ONE458562 ODD458562:ODI458562 NTH458562:NTM458562 NJL458562:NJQ458562 MZP458562:MZU458562 MPT458562:MPY458562 MFX458562:MGC458562 LWB458562:LWG458562 LMF458562:LMK458562 LCJ458562:LCO458562 KSN458562:KSS458562 KIR458562:KIW458562 JYV458562:JZA458562 JOZ458562:JPE458562 JFD458562:JFI458562 IVH458562:IVM458562 ILL458562:ILQ458562 IBP458562:IBU458562 HRT458562:HRY458562 HHX458562:HIC458562 GYB458562:GYG458562 GOF458562:GOK458562 GEJ458562:GEO458562 FUN458562:FUS458562 FKR458562:FKW458562 FAV458562:FBA458562 EQZ458562:ERE458562 EHD458562:EHI458562 DXH458562:DXM458562 DNL458562:DNQ458562 DDP458562:DDU458562 CTT458562:CTY458562 CJX458562:CKC458562 CAB458562:CAG458562 BQF458562:BQK458562 BGJ458562:BGO458562 AWN458562:AWS458562 AMR458562:AMW458562 ACV458562:ADA458562 SZ458562:TE458562 JD458562:JI458562 H458562:M458562 WVP393026:WVU393026 WLT393026:WLY393026 WBX393026:WCC393026 VSB393026:VSG393026 VIF393026:VIK393026 UYJ393026:UYO393026 UON393026:UOS393026 UER393026:UEW393026 TUV393026:TVA393026 TKZ393026:TLE393026 TBD393026:TBI393026 SRH393026:SRM393026 SHL393026:SHQ393026 RXP393026:RXU393026 RNT393026:RNY393026 RDX393026:REC393026 QUB393026:QUG393026 QKF393026:QKK393026 QAJ393026:QAO393026 PQN393026:PQS393026 PGR393026:PGW393026 OWV393026:OXA393026 OMZ393026:ONE393026 ODD393026:ODI393026 NTH393026:NTM393026 NJL393026:NJQ393026 MZP393026:MZU393026 MPT393026:MPY393026 MFX393026:MGC393026 LWB393026:LWG393026 LMF393026:LMK393026 LCJ393026:LCO393026 KSN393026:KSS393026 KIR393026:KIW393026 JYV393026:JZA393026 JOZ393026:JPE393026 JFD393026:JFI393026 IVH393026:IVM393026 ILL393026:ILQ393026 IBP393026:IBU393026 HRT393026:HRY393026 HHX393026:HIC393026 GYB393026:GYG393026 GOF393026:GOK393026 GEJ393026:GEO393026 FUN393026:FUS393026 FKR393026:FKW393026 FAV393026:FBA393026 EQZ393026:ERE393026 EHD393026:EHI393026 DXH393026:DXM393026 DNL393026:DNQ393026 DDP393026:DDU393026 CTT393026:CTY393026 CJX393026:CKC393026 CAB393026:CAG393026 BQF393026:BQK393026 BGJ393026:BGO393026 AWN393026:AWS393026 AMR393026:AMW393026 ACV393026:ADA393026 SZ393026:TE393026 JD393026:JI393026 H393026:M393026 WVP327490:WVU327490 WLT327490:WLY327490 WBX327490:WCC327490 VSB327490:VSG327490 VIF327490:VIK327490 UYJ327490:UYO327490 UON327490:UOS327490 UER327490:UEW327490 TUV327490:TVA327490 TKZ327490:TLE327490 TBD327490:TBI327490 SRH327490:SRM327490 SHL327490:SHQ327490 RXP327490:RXU327490 RNT327490:RNY327490 RDX327490:REC327490 QUB327490:QUG327490 QKF327490:QKK327490 QAJ327490:QAO327490 PQN327490:PQS327490 PGR327490:PGW327490 OWV327490:OXA327490 OMZ327490:ONE327490 ODD327490:ODI327490 NTH327490:NTM327490 NJL327490:NJQ327490 MZP327490:MZU327490 MPT327490:MPY327490 MFX327490:MGC327490 LWB327490:LWG327490 LMF327490:LMK327490 LCJ327490:LCO327490 KSN327490:KSS327490 KIR327490:KIW327490 JYV327490:JZA327490 JOZ327490:JPE327490 JFD327490:JFI327490 IVH327490:IVM327490 ILL327490:ILQ327490 IBP327490:IBU327490 HRT327490:HRY327490 HHX327490:HIC327490 GYB327490:GYG327490 GOF327490:GOK327490 GEJ327490:GEO327490 FUN327490:FUS327490 FKR327490:FKW327490 FAV327490:FBA327490 EQZ327490:ERE327490 EHD327490:EHI327490 DXH327490:DXM327490 DNL327490:DNQ327490 DDP327490:DDU327490 CTT327490:CTY327490 CJX327490:CKC327490 CAB327490:CAG327490 BQF327490:BQK327490 BGJ327490:BGO327490 AWN327490:AWS327490 AMR327490:AMW327490 ACV327490:ADA327490 SZ327490:TE327490 JD327490:JI327490 H327490:M327490 WVP261954:WVU261954 WLT261954:WLY261954 WBX261954:WCC261954 VSB261954:VSG261954 VIF261954:VIK261954 UYJ261954:UYO261954 UON261954:UOS261954 UER261954:UEW261954 TUV261954:TVA261954 TKZ261954:TLE261954 TBD261954:TBI261954 SRH261954:SRM261954 SHL261954:SHQ261954 RXP261954:RXU261954 RNT261954:RNY261954 RDX261954:REC261954 QUB261954:QUG261954 QKF261954:QKK261954 QAJ261954:QAO261954 PQN261954:PQS261954 PGR261954:PGW261954 OWV261954:OXA261954 OMZ261954:ONE261954 ODD261954:ODI261954 NTH261954:NTM261954 NJL261954:NJQ261954 MZP261954:MZU261954 MPT261954:MPY261954 MFX261954:MGC261954 LWB261954:LWG261954 LMF261954:LMK261954 LCJ261954:LCO261954 KSN261954:KSS261954 KIR261954:KIW261954 JYV261954:JZA261954 JOZ261954:JPE261954 JFD261954:JFI261954 IVH261954:IVM261954 ILL261954:ILQ261954 IBP261954:IBU261954 HRT261954:HRY261954 HHX261954:HIC261954 GYB261954:GYG261954 GOF261954:GOK261954 GEJ261954:GEO261954 FUN261954:FUS261954 FKR261954:FKW261954 FAV261954:FBA261954 EQZ261954:ERE261954 EHD261954:EHI261954 DXH261954:DXM261954 DNL261954:DNQ261954 DDP261954:DDU261954 CTT261954:CTY261954 CJX261954:CKC261954 CAB261954:CAG261954 BQF261954:BQK261954 BGJ261954:BGO261954 AWN261954:AWS261954 AMR261954:AMW261954 ACV261954:ADA261954 SZ261954:TE261954 JD261954:JI261954 H261954:M261954 WVP196418:WVU196418 WLT196418:WLY196418 WBX196418:WCC196418 VSB196418:VSG196418 VIF196418:VIK196418 UYJ196418:UYO196418 UON196418:UOS196418 UER196418:UEW196418 TUV196418:TVA196418 TKZ196418:TLE196418 TBD196418:TBI196418 SRH196418:SRM196418 SHL196418:SHQ196418 RXP196418:RXU196418 RNT196418:RNY196418 RDX196418:REC196418 QUB196418:QUG196418 QKF196418:QKK196418 QAJ196418:QAO196418 PQN196418:PQS196418 PGR196418:PGW196418 OWV196418:OXA196418 OMZ196418:ONE196418 ODD196418:ODI196418 NTH196418:NTM196418 NJL196418:NJQ196418 MZP196418:MZU196418 MPT196418:MPY196418 MFX196418:MGC196418 LWB196418:LWG196418 LMF196418:LMK196418 LCJ196418:LCO196418 KSN196418:KSS196418 KIR196418:KIW196418 JYV196418:JZA196418 JOZ196418:JPE196418 JFD196418:JFI196418 IVH196418:IVM196418 ILL196418:ILQ196418 IBP196418:IBU196418 HRT196418:HRY196418 HHX196418:HIC196418 GYB196418:GYG196418 GOF196418:GOK196418 GEJ196418:GEO196418 FUN196418:FUS196418 FKR196418:FKW196418 FAV196418:FBA196418 EQZ196418:ERE196418 EHD196418:EHI196418 DXH196418:DXM196418 DNL196418:DNQ196418 DDP196418:DDU196418 CTT196418:CTY196418 CJX196418:CKC196418 CAB196418:CAG196418 BQF196418:BQK196418 BGJ196418:BGO196418 AWN196418:AWS196418 AMR196418:AMW196418 ACV196418:ADA196418 SZ196418:TE196418 JD196418:JI196418 H196418:M196418 WVP130882:WVU130882 WLT130882:WLY130882 WBX130882:WCC130882 VSB130882:VSG130882 VIF130882:VIK130882 UYJ130882:UYO130882 UON130882:UOS130882 UER130882:UEW130882 TUV130882:TVA130882 TKZ130882:TLE130882 TBD130882:TBI130882 SRH130882:SRM130882 SHL130882:SHQ130882 RXP130882:RXU130882 RNT130882:RNY130882 RDX130882:REC130882 QUB130882:QUG130882 QKF130882:QKK130882 QAJ130882:QAO130882 PQN130882:PQS130882 PGR130882:PGW130882 OWV130882:OXA130882 OMZ130882:ONE130882 ODD130882:ODI130882 NTH130882:NTM130882 NJL130882:NJQ130882 MZP130882:MZU130882 MPT130882:MPY130882 MFX130882:MGC130882 LWB130882:LWG130882 LMF130882:LMK130882 LCJ130882:LCO130882 KSN130882:KSS130882 KIR130882:KIW130882 JYV130882:JZA130882 JOZ130882:JPE130882 JFD130882:JFI130882 IVH130882:IVM130882 ILL130882:ILQ130882 IBP130882:IBU130882 HRT130882:HRY130882 HHX130882:HIC130882 GYB130882:GYG130882 GOF130882:GOK130882 GEJ130882:GEO130882 FUN130882:FUS130882 FKR130882:FKW130882 FAV130882:FBA130882 EQZ130882:ERE130882 EHD130882:EHI130882 DXH130882:DXM130882 DNL130882:DNQ130882 DDP130882:DDU130882 CTT130882:CTY130882 CJX130882:CKC130882 CAB130882:CAG130882 BQF130882:BQK130882 BGJ130882:BGO130882 AWN130882:AWS130882 AMR130882:AMW130882 ACV130882:ADA130882 SZ130882:TE130882 JD130882:JI130882 H130882:M130882 WVP65346:WVU65346 WLT65346:WLY65346 WBX65346:WCC65346 VSB65346:VSG65346 VIF65346:VIK65346 UYJ65346:UYO65346 UON65346:UOS65346 UER65346:UEW65346 TUV65346:TVA65346 TKZ65346:TLE65346 TBD65346:TBI65346 SRH65346:SRM65346 SHL65346:SHQ65346 RXP65346:RXU65346 RNT65346:RNY65346 RDX65346:REC65346 QUB65346:QUG65346 QKF65346:QKK65346 QAJ65346:QAO65346 PQN65346:PQS65346 PGR65346:PGW65346 OWV65346:OXA65346 OMZ65346:ONE65346 ODD65346:ODI65346 NTH65346:NTM65346 NJL65346:NJQ65346 MZP65346:MZU65346 MPT65346:MPY65346 MFX65346:MGC65346 LWB65346:LWG65346 LMF65346:LMK65346 LCJ65346:LCO65346 KSN65346:KSS65346 KIR65346:KIW65346 JYV65346:JZA65346 JOZ65346:JPE65346 JFD65346:JFI65346 IVH65346:IVM65346 ILL65346:ILQ65346 IBP65346:IBU65346 HRT65346:HRY65346 HHX65346:HIC65346 GYB65346:GYG65346 GOF65346:GOK65346 GEJ65346:GEO65346 FUN65346:FUS65346 FKR65346:FKW65346 FAV65346:FBA65346 EQZ65346:ERE65346 EHD65346:EHI65346 DXH65346:DXM65346 DNL65346:DNQ65346 DDP65346:DDU65346 CTT65346:CTY65346 CJX65346:CKC65346 CAB65346:CAG65346 BQF65346:BQK65346 BGJ65346:BGO65346 AWN65346:AWS65346 AMR65346:AMW65346 ACV65346:ADA65346 SZ65346:TE65346 JD65346:JI65346 M65400:P65402 WVU982904:WVX982906 WLY982904:WMB982906 WCC982904:WCF982906 VSG982904:VSJ982906 VIK982904:VIN982906 UYO982904:UYR982906 UOS982904:UOV982906 UEW982904:UEZ982906 TVA982904:TVD982906 TLE982904:TLH982906 TBI982904:TBL982906 SRM982904:SRP982906 SHQ982904:SHT982906 RXU982904:RXX982906 RNY982904:ROB982906 REC982904:REF982906 QUG982904:QUJ982906 QKK982904:QKN982906 QAO982904:QAR982906 PQS982904:PQV982906 PGW982904:PGZ982906 OXA982904:OXD982906 ONE982904:ONH982906 ODI982904:ODL982906 NTM982904:NTP982906 NJQ982904:NJT982906 MZU982904:MZX982906 MPY982904:MQB982906 MGC982904:MGF982906 LWG982904:LWJ982906 LMK982904:LMN982906 LCO982904:LCR982906 KSS982904:KSV982906 KIW982904:KIZ982906 JZA982904:JZD982906 JPE982904:JPH982906 JFI982904:JFL982906 IVM982904:IVP982906 ILQ982904:ILT982906 IBU982904:IBX982906 HRY982904:HSB982906 HIC982904:HIF982906 GYG982904:GYJ982906 GOK982904:GON982906 GEO982904:GER982906 FUS982904:FUV982906 FKW982904:FKZ982906 FBA982904:FBD982906 ERE982904:ERH982906 EHI982904:EHL982906 DXM982904:DXP982906 DNQ982904:DNT982906 DDU982904:DDX982906 CTY982904:CUB982906 CKC982904:CKF982906 CAG982904:CAJ982906 BQK982904:BQN982906 BGO982904:BGR982906 AWS982904:AWV982906 AMW982904:AMZ982906 ADA982904:ADD982906 TE982904:TH982906 JI982904:JL982906 M982904:P982906 WVU917368:WVX917370 WLY917368:WMB917370 WCC917368:WCF917370 VSG917368:VSJ917370 VIK917368:VIN917370 UYO917368:UYR917370 UOS917368:UOV917370 UEW917368:UEZ917370 TVA917368:TVD917370 TLE917368:TLH917370 TBI917368:TBL917370 SRM917368:SRP917370 SHQ917368:SHT917370 RXU917368:RXX917370 RNY917368:ROB917370 REC917368:REF917370 QUG917368:QUJ917370 QKK917368:QKN917370 QAO917368:QAR917370 PQS917368:PQV917370 PGW917368:PGZ917370 OXA917368:OXD917370 ONE917368:ONH917370 ODI917368:ODL917370 NTM917368:NTP917370 NJQ917368:NJT917370 MZU917368:MZX917370 MPY917368:MQB917370 MGC917368:MGF917370 LWG917368:LWJ917370 LMK917368:LMN917370 LCO917368:LCR917370 KSS917368:KSV917370 KIW917368:KIZ917370 JZA917368:JZD917370 JPE917368:JPH917370 JFI917368:JFL917370 IVM917368:IVP917370 ILQ917368:ILT917370 IBU917368:IBX917370 HRY917368:HSB917370 HIC917368:HIF917370 GYG917368:GYJ917370 GOK917368:GON917370 GEO917368:GER917370 FUS917368:FUV917370 FKW917368:FKZ917370 FBA917368:FBD917370 ERE917368:ERH917370 EHI917368:EHL917370 DXM917368:DXP917370 DNQ917368:DNT917370 DDU917368:DDX917370 CTY917368:CUB917370 CKC917368:CKF917370 CAG917368:CAJ917370 BQK917368:BQN917370 BGO917368:BGR917370 AWS917368:AWV917370 AMW917368:AMZ917370 ADA917368:ADD917370 TE917368:TH917370 JI917368:JL917370 M917368:P917370 WVU851832:WVX851834 WLY851832:WMB851834 WCC851832:WCF851834 VSG851832:VSJ851834 VIK851832:VIN851834 UYO851832:UYR851834 UOS851832:UOV851834 UEW851832:UEZ851834 TVA851832:TVD851834 TLE851832:TLH851834 TBI851832:TBL851834 SRM851832:SRP851834 SHQ851832:SHT851834 RXU851832:RXX851834 RNY851832:ROB851834 REC851832:REF851834 QUG851832:QUJ851834 QKK851832:QKN851834 QAO851832:QAR851834 PQS851832:PQV851834 PGW851832:PGZ851834 OXA851832:OXD851834 ONE851832:ONH851834 ODI851832:ODL851834 NTM851832:NTP851834 NJQ851832:NJT851834 MZU851832:MZX851834 MPY851832:MQB851834 MGC851832:MGF851834 LWG851832:LWJ851834 LMK851832:LMN851834 LCO851832:LCR851834 KSS851832:KSV851834 KIW851832:KIZ851834 JZA851832:JZD851834 JPE851832:JPH851834 JFI851832:JFL851834 IVM851832:IVP851834 ILQ851832:ILT851834 IBU851832:IBX851834 HRY851832:HSB851834 HIC851832:HIF851834 GYG851832:GYJ851834 GOK851832:GON851834 GEO851832:GER851834 FUS851832:FUV851834 FKW851832:FKZ851834 FBA851832:FBD851834 ERE851832:ERH851834 EHI851832:EHL851834 DXM851832:DXP851834 DNQ851832:DNT851834 DDU851832:DDX851834 CTY851832:CUB851834 CKC851832:CKF851834 CAG851832:CAJ851834 BQK851832:BQN851834 BGO851832:BGR851834 AWS851832:AWV851834 AMW851832:AMZ851834 ADA851832:ADD851834 TE851832:TH851834 JI851832:JL851834 M851832:P851834 WVU786296:WVX786298 WLY786296:WMB786298 WCC786296:WCF786298 VSG786296:VSJ786298 VIK786296:VIN786298 UYO786296:UYR786298 UOS786296:UOV786298 UEW786296:UEZ786298 TVA786296:TVD786298 TLE786296:TLH786298 TBI786296:TBL786298 SRM786296:SRP786298 SHQ786296:SHT786298 RXU786296:RXX786298 RNY786296:ROB786298 REC786296:REF786298 QUG786296:QUJ786298 QKK786296:QKN786298 QAO786296:QAR786298 PQS786296:PQV786298 PGW786296:PGZ786298 OXA786296:OXD786298 ONE786296:ONH786298 ODI786296:ODL786298 NTM786296:NTP786298 NJQ786296:NJT786298 MZU786296:MZX786298 MPY786296:MQB786298 MGC786296:MGF786298 LWG786296:LWJ786298 LMK786296:LMN786298 LCO786296:LCR786298 KSS786296:KSV786298 KIW786296:KIZ786298 JZA786296:JZD786298 JPE786296:JPH786298 JFI786296:JFL786298 IVM786296:IVP786298 ILQ786296:ILT786298 IBU786296:IBX786298 HRY786296:HSB786298 HIC786296:HIF786298 GYG786296:GYJ786298 GOK786296:GON786298 GEO786296:GER786298 FUS786296:FUV786298 FKW786296:FKZ786298 FBA786296:FBD786298 ERE786296:ERH786298 EHI786296:EHL786298 DXM786296:DXP786298 DNQ786296:DNT786298 DDU786296:DDX786298 CTY786296:CUB786298 CKC786296:CKF786298 CAG786296:CAJ786298 BQK786296:BQN786298 BGO786296:BGR786298 AWS786296:AWV786298 AMW786296:AMZ786298 ADA786296:ADD786298 TE786296:TH786298 JI786296:JL786298 M786296:P786298 WVU720760:WVX720762 WLY720760:WMB720762 WCC720760:WCF720762 VSG720760:VSJ720762 VIK720760:VIN720762 UYO720760:UYR720762 UOS720760:UOV720762 UEW720760:UEZ720762 TVA720760:TVD720762 TLE720760:TLH720762 TBI720760:TBL720762 SRM720760:SRP720762 SHQ720760:SHT720762 RXU720760:RXX720762 RNY720760:ROB720762 REC720760:REF720762 QUG720760:QUJ720762 QKK720760:QKN720762 QAO720760:QAR720762 PQS720760:PQV720762 PGW720760:PGZ720762 OXA720760:OXD720762 ONE720760:ONH720762 ODI720760:ODL720762 NTM720760:NTP720762 NJQ720760:NJT720762 MZU720760:MZX720762 MPY720760:MQB720762 MGC720760:MGF720762 LWG720760:LWJ720762 LMK720760:LMN720762 LCO720760:LCR720762 KSS720760:KSV720762 KIW720760:KIZ720762 JZA720760:JZD720762 JPE720760:JPH720762 JFI720760:JFL720762 IVM720760:IVP720762 ILQ720760:ILT720762 IBU720760:IBX720762 HRY720760:HSB720762 HIC720760:HIF720762 GYG720760:GYJ720762 GOK720760:GON720762 GEO720760:GER720762 FUS720760:FUV720762 FKW720760:FKZ720762 FBA720760:FBD720762 ERE720760:ERH720762 EHI720760:EHL720762 DXM720760:DXP720762 DNQ720760:DNT720762 DDU720760:DDX720762 CTY720760:CUB720762 CKC720760:CKF720762 CAG720760:CAJ720762 BQK720760:BQN720762 BGO720760:BGR720762 AWS720760:AWV720762 AMW720760:AMZ720762 ADA720760:ADD720762 TE720760:TH720762 JI720760:JL720762 M720760:P720762 WVU655224:WVX655226 WLY655224:WMB655226 WCC655224:WCF655226 VSG655224:VSJ655226 VIK655224:VIN655226 UYO655224:UYR655226 UOS655224:UOV655226 UEW655224:UEZ655226 TVA655224:TVD655226 TLE655224:TLH655226 TBI655224:TBL655226 SRM655224:SRP655226 SHQ655224:SHT655226 RXU655224:RXX655226 RNY655224:ROB655226 REC655224:REF655226 QUG655224:QUJ655226 QKK655224:QKN655226 QAO655224:QAR655226 PQS655224:PQV655226 PGW655224:PGZ655226 OXA655224:OXD655226 ONE655224:ONH655226 ODI655224:ODL655226 NTM655224:NTP655226 NJQ655224:NJT655226 MZU655224:MZX655226 MPY655224:MQB655226 MGC655224:MGF655226 LWG655224:LWJ655226 LMK655224:LMN655226 LCO655224:LCR655226 KSS655224:KSV655226 KIW655224:KIZ655226 JZA655224:JZD655226 JPE655224:JPH655226 JFI655224:JFL655226 IVM655224:IVP655226 ILQ655224:ILT655226 IBU655224:IBX655226 HRY655224:HSB655226 HIC655224:HIF655226 GYG655224:GYJ655226 GOK655224:GON655226 GEO655224:GER655226 FUS655224:FUV655226 FKW655224:FKZ655226 FBA655224:FBD655226 ERE655224:ERH655226 EHI655224:EHL655226 DXM655224:DXP655226 DNQ655224:DNT655226 DDU655224:DDX655226 CTY655224:CUB655226 CKC655224:CKF655226 CAG655224:CAJ655226 BQK655224:BQN655226 BGO655224:BGR655226 AWS655224:AWV655226 AMW655224:AMZ655226 ADA655224:ADD655226 TE655224:TH655226 JI655224:JL655226 M655224:P655226 WVU589688:WVX589690 WLY589688:WMB589690 WCC589688:WCF589690 VSG589688:VSJ589690 VIK589688:VIN589690 UYO589688:UYR589690 UOS589688:UOV589690 UEW589688:UEZ589690 TVA589688:TVD589690 TLE589688:TLH589690 TBI589688:TBL589690 SRM589688:SRP589690 SHQ589688:SHT589690 RXU589688:RXX589690 RNY589688:ROB589690 REC589688:REF589690 QUG589688:QUJ589690 QKK589688:QKN589690 QAO589688:QAR589690 PQS589688:PQV589690 PGW589688:PGZ589690 OXA589688:OXD589690 ONE589688:ONH589690 ODI589688:ODL589690 NTM589688:NTP589690 NJQ589688:NJT589690 MZU589688:MZX589690 MPY589688:MQB589690 MGC589688:MGF589690 LWG589688:LWJ589690 LMK589688:LMN589690 LCO589688:LCR589690 KSS589688:KSV589690 KIW589688:KIZ589690 JZA589688:JZD589690 JPE589688:JPH589690 JFI589688:JFL589690 IVM589688:IVP589690 ILQ589688:ILT589690 IBU589688:IBX589690 HRY589688:HSB589690 HIC589688:HIF589690 GYG589688:GYJ589690 GOK589688:GON589690 GEO589688:GER589690 FUS589688:FUV589690 FKW589688:FKZ589690 FBA589688:FBD589690 ERE589688:ERH589690 EHI589688:EHL589690 DXM589688:DXP589690 DNQ589688:DNT589690 DDU589688:DDX589690 CTY589688:CUB589690 CKC589688:CKF589690 CAG589688:CAJ589690 BQK589688:BQN589690 BGO589688:BGR589690 AWS589688:AWV589690 AMW589688:AMZ589690 ADA589688:ADD589690 TE589688:TH589690 JI589688:JL589690 M589688:P589690 WVU524152:WVX524154 WLY524152:WMB524154 WCC524152:WCF524154 VSG524152:VSJ524154 VIK524152:VIN524154 UYO524152:UYR524154 UOS524152:UOV524154 UEW524152:UEZ524154 TVA524152:TVD524154 TLE524152:TLH524154 TBI524152:TBL524154 SRM524152:SRP524154 SHQ524152:SHT524154 RXU524152:RXX524154 RNY524152:ROB524154 REC524152:REF524154 QUG524152:QUJ524154 QKK524152:QKN524154 QAO524152:QAR524154 PQS524152:PQV524154 PGW524152:PGZ524154 OXA524152:OXD524154 ONE524152:ONH524154 ODI524152:ODL524154 NTM524152:NTP524154 NJQ524152:NJT524154 MZU524152:MZX524154 MPY524152:MQB524154 MGC524152:MGF524154 LWG524152:LWJ524154 LMK524152:LMN524154 LCO524152:LCR524154 KSS524152:KSV524154 KIW524152:KIZ524154 JZA524152:JZD524154 JPE524152:JPH524154 JFI524152:JFL524154 IVM524152:IVP524154 ILQ524152:ILT524154 IBU524152:IBX524154 HRY524152:HSB524154 HIC524152:HIF524154 GYG524152:GYJ524154 GOK524152:GON524154 GEO524152:GER524154 FUS524152:FUV524154 FKW524152:FKZ524154 FBA524152:FBD524154 ERE524152:ERH524154 EHI524152:EHL524154 DXM524152:DXP524154 DNQ524152:DNT524154 DDU524152:DDX524154 CTY524152:CUB524154 CKC524152:CKF524154 CAG524152:CAJ524154 BQK524152:BQN524154 BGO524152:BGR524154 AWS524152:AWV524154 AMW524152:AMZ524154 ADA524152:ADD524154 TE524152:TH524154 JI524152:JL524154 M524152:P524154 WVU458616:WVX458618 WLY458616:WMB458618 WCC458616:WCF458618 VSG458616:VSJ458618 VIK458616:VIN458618 UYO458616:UYR458618 UOS458616:UOV458618 UEW458616:UEZ458618 TVA458616:TVD458618 TLE458616:TLH458618 TBI458616:TBL458618 SRM458616:SRP458618 SHQ458616:SHT458618 RXU458616:RXX458618 RNY458616:ROB458618 REC458616:REF458618 QUG458616:QUJ458618 QKK458616:QKN458618 QAO458616:QAR458618 PQS458616:PQV458618 PGW458616:PGZ458618 OXA458616:OXD458618 ONE458616:ONH458618 ODI458616:ODL458618 NTM458616:NTP458618 NJQ458616:NJT458618 MZU458616:MZX458618 MPY458616:MQB458618 MGC458616:MGF458618 LWG458616:LWJ458618 LMK458616:LMN458618 LCO458616:LCR458618 KSS458616:KSV458618 KIW458616:KIZ458618 JZA458616:JZD458618 JPE458616:JPH458618 JFI458616:JFL458618 IVM458616:IVP458618 ILQ458616:ILT458618 IBU458616:IBX458618 HRY458616:HSB458618 HIC458616:HIF458618 GYG458616:GYJ458618 GOK458616:GON458618 GEO458616:GER458618 FUS458616:FUV458618 FKW458616:FKZ458618 FBA458616:FBD458618 ERE458616:ERH458618 EHI458616:EHL458618 DXM458616:DXP458618 DNQ458616:DNT458618 DDU458616:DDX458618 CTY458616:CUB458618 CKC458616:CKF458618 CAG458616:CAJ458618 BQK458616:BQN458618 BGO458616:BGR458618 AWS458616:AWV458618 AMW458616:AMZ458618 ADA458616:ADD458618 TE458616:TH458618 JI458616:JL458618 M458616:P458618 WVU393080:WVX393082 WLY393080:WMB393082 WCC393080:WCF393082 VSG393080:VSJ393082 VIK393080:VIN393082 UYO393080:UYR393082 UOS393080:UOV393082 UEW393080:UEZ393082 TVA393080:TVD393082 TLE393080:TLH393082 TBI393080:TBL393082 SRM393080:SRP393082 SHQ393080:SHT393082 RXU393080:RXX393082 RNY393080:ROB393082 REC393080:REF393082 QUG393080:QUJ393082 QKK393080:QKN393082 QAO393080:QAR393082 PQS393080:PQV393082 PGW393080:PGZ393082 OXA393080:OXD393082 ONE393080:ONH393082 ODI393080:ODL393082 NTM393080:NTP393082 NJQ393080:NJT393082 MZU393080:MZX393082 MPY393080:MQB393082 MGC393080:MGF393082 LWG393080:LWJ393082 LMK393080:LMN393082 LCO393080:LCR393082 KSS393080:KSV393082 KIW393080:KIZ393082 JZA393080:JZD393082 JPE393080:JPH393082 JFI393080:JFL393082 IVM393080:IVP393082 ILQ393080:ILT393082 IBU393080:IBX393082 HRY393080:HSB393082 HIC393080:HIF393082 GYG393080:GYJ393082 GOK393080:GON393082 GEO393080:GER393082 FUS393080:FUV393082 FKW393080:FKZ393082 FBA393080:FBD393082 ERE393080:ERH393082 EHI393080:EHL393082 DXM393080:DXP393082 DNQ393080:DNT393082 DDU393080:DDX393082 CTY393080:CUB393082 CKC393080:CKF393082 CAG393080:CAJ393082 BQK393080:BQN393082 BGO393080:BGR393082 AWS393080:AWV393082 AMW393080:AMZ393082 ADA393080:ADD393082 TE393080:TH393082 JI393080:JL393082 M393080:P393082 WVU327544:WVX327546 WLY327544:WMB327546 WCC327544:WCF327546 VSG327544:VSJ327546 VIK327544:VIN327546 UYO327544:UYR327546 UOS327544:UOV327546 UEW327544:UEZ327546 TVA327544:TVD327546 TLE327544:TLH327546 TBI327544:TBL327546 SRM327544:SRP327546 SHQ327544:SHT327546 RXU327544:RXX327546 RNY327544:ROB327546 REC327544:REF327546 QUG327544:QUJ327546 QKK327544:QKN327546 QAO327544:QAR327546 PQS327544:PQV327546 PGW327544:PGZ327546 OXA327544:OXD327546 ONE327544:ONH327546 ODI327544:ODL327546 NTM327544:NTP327546 NJQ327544:NJT327546 MZU327544:MZX327546 MPY327544:MQB327546 MGC327544:MGF327546 LWG327544:LWJ327546 LMK327544:LMN327546 LCO327544:LCR327546 KSS327544:KSV327546 KIW327544:KIZ327546 JZA327544:JZD327546 JPE327544:JPH327546 JFI327544:JFL327546 IVM327544:IVP327546 ILQ327544:ILT327546 IBU327544:IBX327546 HRY327544:HSB327546 HIC327544:HIF327546 GYG327544:GYJ327546 GOK327544:GON327546 GEO327544:GER327546 FUS327544:FUV327546 FKW327544:FKZ327546 FBA327544:FBD327546 ERE327544:ERH327546 EHI327544:EHL327546 DXM327544:DXP327546 DNQ327544:DNT327546 DDU327544:DDX327546 CTY327544:CUB327546 CKC327544:CKF327546 CAG327544:CAJ327546 BQK327544:BQN327546 BGO327544:BGR327546 AWS327544:AWV327546 AMW327544:AMZ327546 ADA327544:ADD327546 TE327544:TH327546 JI327544:JL327546 M327544:P327546 WVU262008:WVX262010 WLY262008:WMB262010 WCC262008:WCF262010 VSG262008:VSJ262010 VIK262008:VIN262010 UYO262008:UYR262010 UOS262008:UOV262010 UEW262008:UEZ262010 TVA262008:TVD262010 TLE262008:TLH262010 TBI262008:TBL262010 SRM262008:SRP262010 SHQ262008:SHT262010 RXU262008:RXX262010 RNY262008:ROB262010 REC262008:REF262010 QUG262008:QUJ262010 QKK262008:QKN262010 QAO262008:QAR262010 PQS262008:PQV262010 PGW262008:PGZ262010 OXA262008:OXD262010 ONE262008:ONH262010 ODI262008:ODL262010 NTM262008:NTP262010 NJQ262008:NJT262010 MZU262008:MZX262010 MPY262008:MQB262010 MGC262008:MGF262010 LWG262008:LWJ262010 LMK262008:LMN262010 LCO262008:LCR262010 KSS262008:KSV262010 KIW262008:KIZ262010 JZA262008:JZD262010 JPE262008:JPH262010 JFI262008:JFL262010 IVM262008:IVP262010 ILQ262008:ILT262010 IBU262008:IBX262010 HRY262008:HSB262010 HIC262008:HIF262010 GYG262008:GYJ262010 GOK262008:GON262010 GEO262008:GER262010 FUS262008:FUV262010 FKW262008:FKZ262010 FBA262008:FBD262010 ERE262008:ERH262010 EHI262008:EHL262010 DXM262008:DXP262010 DNQ262008:DNT262010 DDU262008:DDX262010 CTY262008:CUB262010 CKC262008:CKF262010 CAG262008:CAJ262010 BQK262008:BQN262010 BGO262008:BGR262010 AWS262008:AWV262010 AMW262008:AMZ262010 ADA262008:ADD262010 TE262008:TH262010 JI262008:JL262010 M262008:P262010 WVU196472:WVX196474 WLY196472:WMB196474 WCC196472:WCF196474 VSG196472:VSJ196474 VIK196472:VIN196474 UYO196472:UYR196474 UOS196472:UOV196474 UEW196472:UEZ196474 TVA196472:TVD196474 TLE196472:TLH196474 TBI196472:TBL196474 SRM196472:SRP196474 SHQ196472:SHT196474 RXU196472:RXX196474 RNY196472:ROB196474 REC196472:REF196474 QUG196472:QUJ196474 QKK196472:QKN196474 QAO196472:QAR196474 PQS196472:PQV196474 PGW196472:PGZ196474 OXA196472:OXD196474 ONE196472:ONH196474 ODI196472:ODL196474 NTM196472:NTP196474 NJQ196472:NJT196474 MZU196472:MZX196474 MPY196472:MQB196474 MGC196472:MGF196474 LWG196472:LWJ196474 LMK196472:LMN196474 LCO196472:LCR196474 KSS196472:KSV196474 KIW196472:KIZ196474 JZA196472:JZD196474 JPE196472:JPH196474 JFI196472:JFL196474 IVM196472:IVP196474 ILQ196472:ILT196474 IBU196472:IBX196474 HRY196472:HSB196474 HIC196472:HIF196474 GYG196472:GYJ196474 GOK196472:GON196474 GEO196472:GER196474 FUS196472:FUV196474 FKW196472:FKZ196474 FBA196472:FBD196474 ERE196472:ERH196474 EHI196472:EHL196474 DXM196472:DXP196474 DNQ196472:DNT196474 DDU196472:DDX196474 CTY196472:CUB196474 CKC196472:CKF196474 CAG196472:CAJ196474 BQK196472:BQN196474 BGO196472:BGR196474 AWS196472:AWV196474 AMW196472:AMZ196474 ADA196472:ADD196474 TE196472:TH196474 JI196472:JL196474 M196472:P196474 WVU130936:WVX130938 WLY130936:WMB130938 WCC130936:WCF130938 VSG130936:VSJ130938 VIK130936:VIN130938 UYO130936:UYR130938 UOS130936:UOV130938 UEW130936:UEZ130938 TVA130936:TVD130938 TLE130936:TLH130938 TBI130936:TBL130938 SRM130936:SRP130938 SHQ130936:SHT130938 RXU130936:RXX130938 RNY130936:ROB130938 REC130936:REF130938 QUG130936:QUJ130938 QKK130936:QKN130938 QAO130936:QAR130938 PQS130936:PQV130938 PGW130936:PGZ130938 OXA130936:OXD130938 ONE130936:ONH130938 ODI130936:ODL130938 NTM130936:NTP130938 NJQ130936:NJT130938 MZU130936:MZX130938 MPY130936:MQB130938 MGC130936:MGF130938 LWG130936:LWJ130938 LMK130936:LMN130938 LCO130936:LCR130938 KSS130936:KSV130938 KIW130936:KIZ130938 JZA130936:JZD130938 JPE130936:JPH130938 JFI130936:JFL130938 IVM130936:IVP130938 ILQ130936:ILT130938 IBU130936:IBX130938 HRY130936:HSB130938 HIC130936:HIF130938 GYG130936:GYJ130938 GOK130936:GON130938 GEO130936:GER130938 FUS130936:FUV130938 FKW130936:FKZ130938 FBA130936:FBD130938 ERE130936:ERH130938 EHI130936:EHL130938 DXM130936:DXP130938 DNQ130936:DNT130938 DDU130936:DDX130938 CTY130936:CUB130938 CKC130936:CKF130938 CAG130936:CAJ130938 BQK130936:BQN130938 BGO130936:BGR130938 AWS130936:AWV130938 AMW130936:AMZ130938 ADA130936:ADD130938 TE130936:TH130938 JI130936:JL130938 M130936:P130938 WVU65400:WVX65402 WLY65400:WMB65402 WCC65400:WCF65402 VSG65400:VSJ65402 VIK65400:VIN65402 UYO65400:UYR65402 UOS65400:UOV65402 UEW65400:UEZ65402 TVA65400:TVD65402 TLE65400:TLH65402 TBI65400:TBL65402 SRM65400:SRP65402 SHQ65400:SHT65402 RXU65400:RXX65402 RNY65400:ROB65402 REC65400:REF65402 QUG65400:QUJ65402 QKK65400:QKN65402 QAO65400:QAR65402 PQS65400:PQV65402 PGW65400:PGZ65402 OXA65400:OXD65402 ONE65400:ONH65402 ODI65400:ODL65402 NTM65400:NTP65402 NJQ65400:NJT65402 MZU65400:MZX65402 MPY65400:MQB65402 MGC65400:MGF65402 LWG65400:LWJ65402 LMK65400:LMN65402 LCO65400:LCR65402 KSS65400:KSV65402 KIW65400:KIZ65402 JZA65400:JZD65402 JPE65400:JPH65402 JFI65400:JFL65402 IVM65400:IVP65402 ILQ65400:ILT65402 IBU65400:IBX65402 HRY65400:HSB65402 HIC65400:HIF65402 GYG65400:GYJ65402 GOK65400:GON65402 GEO65400:GER65402 FUS65400:FUV65402 FKW65400:FKZ65402 FBA65400:FBD65402 ERE65400:ERH65402 EHI65400:EHL65402 DXM65400:DXP65402 DNQ65400:DNT65402 DDU65400:DDX65402 CTY65400:CUB65402 CKC65400:CKF65402 CAG65400:CAJ65402 BQK65400:BQN65402 BGO65400:BGR65402 AWS65400:AWV65402 AMW65400:AMZ65402 ADA65400:ADD65402 TE65400:TH65402 JI65400:JL65402 N65418:P65420 WVV982922:WVX982924 WLZ982922:WMB982924 WCD982922:WCF982924 VSH982922:VSJ982924 VIL982922:VIN982924 UYP982922:UYR982924 UOT982922:UOV982924 UEX982922:UEZ982924 TVB982922:TVD982924 TLF982922:TLH982924 TBJ982922:TBL982924 SRN982922:SRP982924 SHR982922:SHT982924 RXV982922:RXX982924 RNZ982922:ROB982924 RED982922:REF982924 QUH982922:QUJ982924 QKL982922:QKN982924 QAP982922:QAR982924 PQT982922:PQV982924 PGX982922:PGZ982924 OXB982922:OXD982924 ONF982922:ONH982924 ODJ982922:ODL982924 NTN982922:NTP982924 NJR982922:NJT982924 MZV982922:MZX982924 MPZ982922:MQB982924 MGD982922:MGF982924 LWH982922:LWJ982924 LML982922:LMN982924 LCP982922:LCR982924 KST982922:KSV982924 KIX982922:KIZ982924 JZB982922:JZD982924 JPF982922:JPH982924 JFJ982922:JFL982924 IVN982922:IVP982924 ILR982922:ILT982924 IBV982922:IBX982924 HRZ982922:HSB982924 HID982922:HIF982924 GYH982922:GYJ982924 GOL982922:GON982924 GEP982922:GER982924 FUT982922:FUV982924 FKX982922:FKZ982924 FBB982922:FBD982924 ERF982922:ERH982924 EHJ982922:EHL982924 DXN982922:DXP982924 DNR982922:DNT982924 DDV982922:DDX982924 CTZ982922:CUB982924 CKD982922:CKF982924 CAH982922:CAJ982924 BQL982922:BQN982924 BGP982922:BGR982924 AWT982922:AWV982924 AMX982922:AMZ982924 ADB982922:ADD982924 TF982922:TH982924 JJ982922:JL982924 N982922:P982924 WVV917386:WVX917388 WLZ917386:WMB917388 WCD917386:WCF917388 VSH917386:VSJ917388 VIL917386:VIN917388 UYP917386:UYR917388 UOT917386:UOV917388 UEX917386:UEZ917388 TVB917386:TVD917388 TLF917386:TLH917388 TBJ917386:TBL917388 SRN917386:SRP917388 SHR917386:SHT917388 RXV917386:RXX917388 RNZ917386:ROB917388 RED917386:REF917388 QUH917386:QUJ917388 QKL917386:QKN917388 QAP917386:QAR917388 PQT917386:PQV917388 PGX917386:PGZ917388 OXB917386:OXD917388 ONF917386:ONH917388 ODJ917386:ODL917388 NTN917386:NTP917388 NJR917386:NJT917388 MZV917386:MZX917388 MPZ917386:MQB917388 MGD917386:MGF917388 LWH917386:LWJ917388 LML917386:LMN917388 LCP917386:LCR917388 KST917386:KSV917388 KIX917386:KIZ917388 JZB917386:JZD917388 JPF917386:JPH917388 JFJ917386:JFL917388 IVN917386:IVP917388 ILR917386:ILT917388 IBV917386:IBX917388 HRZ917386:HSB917388 HID917386:HIF917388 GYH917386:GYJ917388 GOL917386:GON917388 GEP917386:GER917388 FUT917386:FUV917388 FKX917386:FKZ917388 FBB917386:FBD917388 ERF917386:ERH917388 EHJ917386:EHL917388 DXN917386:DXP917388 DNR917386:DNT917388 DDV917386:DDX917388 CTZ917386:CUB917388 CKD917386:CKF917388 CAH917386:CAJ917388 BQL917386:BQN917388 BGP917386:BGR917388 AWT917386:AWV917388 AMX917386:AMZ917388 ADB917386:ADD917388 TF917386:TH917388 JJ917386:JL917388 N917386:P917388 WVV851850:WVX851852 WLZ851850:WMB851852 WCD851850:WCF851852 VSH851850:VSJ851852 VIL851850:VIN851852 UYP851850:UYR851852 UOT851850:UOV851852 UEX851850:UEZ851852 TVB851850:TVD851852 TLF851850:TLH851852 TBJ851850:TBL851852 SRN851850:SRP851852 SHR851850:SHT851852 RXV851850:RXX851852 RNZ851850:ROB851852 RED851850:REF851852 QUH851850:QUJ851852 QKL851850:QKN851852 QAP851850:QAR851852 PQT851850:PQV851852 PGX851850:PGZ851852 OXB851850:OXD851852 ONF851850:ONH851852 ODJ851850:ODL851852 NTN851850:NTP851852 NJR851850:NJT851852 MZV851850:MZX851852 MPZ851850:MQB851852 MGD851850:MGF851852 LWH851850:LWJ851852 LML851850:LMN851852 LCP851850:LCR851852 KST851850:KSV851852 KIX851850:KIZ851852 JZB851850:JZD851852 JPF851850:JPH851852 JFJ851850:JFL851852 IVN851850:IVP851852 ILR851850:ILT851852 IBV851850:IBX851852 HRZ851850:HSB851852 HID851850:HIF851852 GYH851850:GYJ851852 GOL851850:GON851852 GEP851850:GER851852 FUT851850:FUV851852 FKX851850:FKZ851852 FBB851850:FBD851852 ERF851850:ERH851852 EHJ851850:EHL851852 DXN851850:DXP851852 DNR851850:DNT851852 DDV851850:DDX851852 CTZ851850:CUB851852 CKD851850:CKF851852 CAH851850:CAJ851852 BQL851850:BQN851852 BGP851850:BGR851852 AWT851850:AWV851852 AMX851850:AMZ851852 ADB851850:ADD851852 TF851850:TH851852 JJ851850:JL851852 N851850:P851852 WVV786314:WVX786316 WLZ786314:WMB786316 WCD786314:WCF786316 VSH786314:VSJ786316 VIL786314:VIN786316 UYP786314:UYR786316 UOT786314:UOV786316 UEX786314:UEZ786316 TVB786314:TVD786316 TLF786314:TLH786316 TBJ786314:TBL786316 SRN786314:SRP786316 SHR786314:SHT786316 RXV786314:RXX786316 RNZ786314:ROB786316 RED786314:REF786316 QUH786314:QUJ786316 QKL786314:QKN786316 QAP786314:QAR786316 PQT786314:PQV786316 PGX786314:PGZ786316 OXB786314:OXD786316 ONF786314:ONH786316 ODJ786314:ODL786316 NTN786314:NTP786316 NJR786314:NJT786316 MZV786314:MZX786316 MPZ786314:MQB786316 MGD786314:MGF786316 LWH786314:LWJ786316 LML786314:LMN786316 LCP786314:LCR786316 KST786314:KSV786316 KIX786314:KIZ786316 JZB786314:JZD786316 JPF786314:JPH786316 JFJ786314:JFL786316 IVN786314:IVP786316 ILR786314:ILT786316 IBV786314:IBX786316 HRZ786314:HSB786316 HID786314:HIF786316 GYH786314:GYJ786316 GOL786314:GON786316 GEP786314:GER786316 FUT786314:FUV786316 FKX786314:FKZ786316 FBB786314:FBD786316 ERF786314:ERH786316 EHJ786314:EHL786316 DXN786314:DXP786316 DNR786314:DNT786316 DDV786314:DDX786316 CTZ786314:CUB786316 CKD786314:CKF786316 CAH786314:CAJ786316 BQL786314:BQN786316 BGP786314:BGR786316 AWT786314:AWV786316 AMX786314:AMZ786316 ADB786314:ADD786316 TF786314:TH786316 JJ786314:JL786316 N786314:P786316 WVV720778:WVX720780 WLZ720778:WMB720780 WCD720778:WCF720780 VSH720778:VSJ720780 VIL720778:VIN720780 UYP720778:UYR720780 UOT720778:UOV720780 UEX720778:UEZ720780 TVB720778:TVD720780 TLF720778:TLH720780 TBJ720778:TBL720780 SRN720778:SRP720780 SHR720778:SHT720780 RXV720778:RXX720780 RNZ720778:ROB720780 RED720778:REF720780 QUH720778:QUJ720780 QKL720778:QKN720780 QAP720778:QAR720780 PQT720778:PQV720780 PGX720778:PGZ720780 OXB720778:OXD720780 ONF720778:ONH720780 ODJ720778:ODL720780 NTN720778:NTP720780 NJR720778:NJT720780 MZV720778:MZX720780 MPZ720778:MQB720780 MGD720778:MGF720780 LWH720778:LWJ720780 LML720778:LMN720780 LCP720778:LCR720780 KST720778:KSV720780 KIX720778:KIZ720780 JZB720778:JZD720780 JPF720778:JPH720780 JFJ720778:JFL720780 IVN720778:IVP720780 ILR720778:ILT720780 IBV720778:IBX720780 HRZ720778:HSB720780 HID720778:HIF720780 GYH720778:GYJ720780 GOL720778:GON720780 GEP720778:GER720780 FUT720778:FUV720780 FKX720778:FKZ720780 FBB720778:FBD720780 ERF720778:ERH720780 EHJ720778:EHL720780 DXN720778:DXP720780 DNR720778:DNT720780 DDV720778:DDX720780 CTZ720778:CUB720780 CKD720778:CKF720780 CAH720778:CAJ720780 BQL720778:BQN720780 BGP720778:BGR720780 AWT720778:AWV720780 AMX720778:AMZ720780 ADB720778:ADD720780 TF720778:TH720780 JJ720778:JL720780 N720778:P720780 WVV655242:WVX655244 WLZ655242:WMB655244 WCD655242:WCF655244 VSH655242:VSJ655244 VIL655242:VIN655244 UYP655242:UYR655244 UOT655242:UOV655244 UEX655242:UEZ655244 TVB655242:TVD655244 TLF655242:TLH655244 TBJ655242:TBL655244 SRN655242:SRP655244 SHR655242:SHT655244 RXV655242:RXX655244 RNZ655242:ROB655244 RED655242:REF655244 QUH655242:QUJ655244 QKL655242:QKN655244 QAP655242:QAR655244 PQT655242:PQV655244 PGX655242:PGZ655244 OXB655242:OXD655244 ONF655242:ONH655244 ODJ655242:ODL655244 NTN655242:NTP655244 NJR655242:NJT655244 MZV655242:MZX655244 MPZ655242:MQB655244 MGD655242:MGF655244 LWH655242:LWJ655244 LML655242:LMN655244 LCP655242:LCR655244 KST655242:KSV655244 KIX655242:KIZ655244 JZB655242:JZD655244 JPF655242:JPH655244 JFJ655242:JFL655244 IVN655242:IVP655244 ILR655242:ILT655244 IBV655242:IBX655244 HRZ655242:HSB655244 HID655242:HIF655244 GYH655242:GYJ655244 GOL655242:GON655244 GEP655242:GER655244 FUT655242:FUV655244 FKX655242:FKZ655244 FBB655242:FBD655244 ERF655242:ERH655244 EHJ655242:EHL655244 DXN655242:DXP655244 DNR655242:DNT655244 DDV655242:DDX655244 CTZ655242:CUB655244 CKD655242:CKF655244 CAH655242:CAJ655244 BQL655242:BQN655244 BGP655242:BGR655244 AWT655242:AWV655244 AMX655242:AMZ655244 ADB655242:ADD655244 TF655242:TH655244 JJ655242:JL655244 N655242:P655244 WVV589706:WVX589708 WLZ589706:WMB589708 WCD589706:WCF589708 VSH589706:VSJ589708 VIL589706:VIN589708 UYP589706:UYR589708 UOT589706:UOV589708 UEX589706:UEZ589708 TVB589706:TVD589708 TLF589706:TLH589708 TBJ589706:TBL589708 SRN589706:SRP589708 SHR589706:SHT589708 RXV589706:RXX589708 RNZ589706:ROB589708 RED589706:REF589708 QUH589706:QUJ589708 QKL589706:QKN589708 QAP589706:QAR589708 PQT589706:PQV589708 PGX589706:PGZ589708 OXB589706:OXD589708 ONF589706:ONH589708 ODJ589706:ODL589708 NTN589706:NTP589708 NJR589706:NJT589708 MZV589706:MZX589708 MPZ589706:MQB589708 MGD589706:MGF589708 LWH589706:LWJ589708 LML589706:LMN589708 LCP589706:LCR589708 KST589706:KSV589708 KIX589706:KIZ589708 JZB589706:JZD589708 JPF589706:JPH589708 JFJ589706:JFL589708 IVN589706:IVP589708 ILR589706:ILT589708 IBV589706:IBX589708 HRZ589706:HSB589708 HID589706:HIF589708 GYH589706:GYJ589708 GOL589706:GON589708 GEP589706:GER589708 FUT589706:FUV589708 FKX589706:FKZ589708 FBB589706:FBD589708 ERF589706:ERH589708 EHJ589706:EHL589708 DXN589706:DXP589708 DNR589706:DNT589708 DDV589706:DDX589708 CTZ589706:CUB589708 CKD589706:CKF589708 CAH589706:CAJ589708 BQL589706:BQN589708 BGP589706:BGR589708 AWT589706:AWV589708 AMX589706:AMZ589708 ADB589706:ADD589708 TF589706:TH589708 JJ589706:JL589708 N589706:P589708 WVV524170:WVX524172 WLZ524170:WMB524172 WCD524170:WCF524172 VSH524170:VSJ524172 VIL524170:VIN524172 UYP524170:UYR524172 UOT524170:UOV524172 UEX524170:UEZ524172 TVB524170:TVD524172 TLF524170:TLH524172 TBJ524170:TBL524172 SRN524170:SRP524172 SHR524170:SHT524172 RXV524170:RXX524172 RNZ524170:ROB524172 RED524170:REF524172 QUH524170:QUJ524172 QKL524170:QKN524172 QAP524170:QAR524172 PQT524170:PQV524172 PGX524170:PGZ524172 OXB524170:OXD524172 ONF524170:ONH524172 ODJ524170:ODL524172 NTN524170:NTP524172 NJR524170:NJT524172 MZV524170:MZX524172 MPZ524170:MQB524172 MGD524170:MGF524172 LWH524170:LWJ524172 LML524170:LMN524172 LCP524170:LCR524172 KST524170:KSV524172 KIX524170:KIZ524172 JZB524170:JZD524172 JPF524170:JPH524172 JFJ524170:JFL524172 IVN524170:IVP524172 ILR524170:ILT524172 IBV524170:IBX524172 HRZ524170:HSB524172 HID524170:HIF524172 GYH524170:GYJ524172 GOL524170:GON524172 GEP524170:GER524172 FUT524170:FUV524172 FKX524170:FKZ524172 FBB524170:FBD524172 ERF524170:ERH524172 EHJ524170:EHL524172 DXN524170:DXP524172 DNR524170:DNT524172 DDV524170:DDX524172 CTZ524170:CUB524172 CKD524170:CKF524172 CAH524170:CAJ524172 BQL524170:BQN524172 BGP524170:BGR524172 AWT524170:AWV524172 AMX524170:AMZ524172 ADB524170:ADD524172 TF524170:TH524172 JJ524170:JL524172 N524170:P524172 WVV458634:WVX458636 WLZ458634:WMB458636 WCD458634:WCF458636 VSH458634:VSJ458636 VIL458634:VIN458636 UYP458634:UYR458636 UOT458634:UOV458636 UEX458634:UEZ458636 TVB458634:TVD458636 TLF458634:TLH458636 TBJ458634:TBL458636 SRN458634:SRP458636 SHR458634:SHT458636 RXV458634:RXX458636 RNZ458634:ROB458636 RED458634:REF458636 QUH458634:QUJ458636 QKL458634:QKN458636 QAP458634:QAR458636 PQT458634:PQV458636 PGX458634:PGZ458636 OXB458634:OXD458636 ONF458634:ONH458636 ODJ458634:ODL458636 NTN458634:NTP458636 NJR458634:NJT458636 MZV458634:MZX458636 MPZ458634:MQB458636 MGD458634:MGF458636 LWH458634:LWJ458636 LML458634:LMN458636 LCP458634:LCR458636 KST458634:KSV458636 KIX458634:KIZ458636 JZB458634:JZD458636 JPF458634:JPH458636 JFJ458634:JFL458636 IVN458634:IVP458636 ILR458634:ILT458636 IBV458634:IBX458636 HRZ458634:HSB458636 HID458634:HIF458636 GYH458634:GYJ458636 GOL458634:GON458636 GEP458634:GER458636 FUT458634:FUV458636 FKX458634:FKZ458636 FBB458634:FBD458636 ERF458634:ERH458636 EHJ458634:EHL458636 DXN458634:DXP458636 DNR458634:DNT458636 DDV458634:DDX458636 CTZ458634:CUB458636 CKD458634:CKF458636 CAH458634:CAJ458636 BQL458634:BQN458636 BGP458634:BGR458636 AWT458634:AWV458636 AMX458634:AMZ458636 ADB458634:ADD458636 TF458634:TH458636 JJ458634:JL458636 N458634:P458636 WVV393098:WVX393100 WLZ393098:WMB393100 WCD393098:WCF393100 VSH393098:VSJ393100 VIL393098:VIN393100 UYP393098:UYR393100 UOT393098:UOV393100 UEX393098:UEZ393100 TVB393098:TVD393100 TLF393098:TLH393100 TBJ393098:TBL393100 SRN393098:SRP393100 SHR393098:SHT393100 RXV393098:RXX393100 RNZ393098:ROB393100 RED393098:REF393100 QUH393098:QUJ393100 QKL393098:QKN393100 QAP393098:QAR393100 PQT393098:PQV393100 PGX393098:PGZ393100 OXB393098:OXD393100 ONF393098:ONH393100 ODJ393098:ODL393100 NTN393098:NTP393100 NJR393098:NJT393100 MZV393098:MZX393100 MPZ393098:MQB393100 MGD393098:MGF393100 LWH393098:LWJ393100 LML393098:LMN393100 LCP393098:LCR393100 KST393098:KSV393100 KIX393098:KIZ393100 JZB393098:JZD393100 JPF393098:JPH393100 JFJ393098:JFL393100 IVN393098:IVP393100 ILR393098:ILT393100 IBV393098:IBX393100 HRZ393098:HSB393100 HID393098:HIF393100 GYH393098:GYJ393100 GOL393098:GON393100 GEP393098:GER393100 FUT393098:FUV393100 FKX393098:FKZ393100 FBB393098:FBD393100 ERF393098:ERH393100 EHJ393098:EHL393100 DXN393098:DXP393100 DNR393098:DNT393100 DDV393098:DDX393100 CTZ393098:CUB393100 CKD393098:CKF393100 CAH393098:CAJ393100 BQL393098:BQN393100 BGP393098:BGR393100 AWT393098:AWV393100 AMX393098:AMZ393100 ADB393098:ADD393100 TF393098:TH393100 JJ393098:JL393100 N393098:P393100 WVV327562:WVX327564 WLZ327562:WMB327564 WCD327562:WCF327564 VSH327562:VSJ327564 VIL327562:VIN327564 UYP327562:UYR327564 UOT327562:UOV327564 UEX327562:UEZ327564 TVB327562:TVD327564 TLF327562:TLH327564 TBJ327562:TBL327564 SRN327562:SRP327564 SHR327562:SHT327564 RXV327562:RXX327564 RNZ327562:ROB327564 RED327562:REF327564 QUH327562:QUJ327564 QKL327562:QKN327564 QAP327562:QAR327564 PQT327562:PQV327564 PGX327562:PGZ327564 OXB327562:OXD327564 ONF327562:ONH327564 ODJ327562:ODL327564 NTN327562:NTP327564 NJR327562:NJT327564 MZV327562:MZX327564 MPZ327562:MQB327564 MGD327562:MGF327564 LWH327562:LWJ327564 LML327562:LMN327564 LCP327562:LCR327564 KST327562:KSV327564 KIX327562:KIZ327564 JZB327562:JZD327564 JPF327562:JPH327564 JFJ327562:JFL327564 IVN327562:IVP327564 ILR327562:ILT327564 IBV327562:IBX327564 HRZ327562:HSB327564 HID327562:HIF327564 GYH327562:GYJ327564 GOL327562:GON327564 GEP327562:GER327564 FUT327562:FUV327564 FKX327562:FKZ327564 FBB327562:FBD327564 ERF327562:ERH327564 EHJ327562:EHL327564 DXN327562:DXP327564 DNR327562:DNT327564 DDV327562:DDX327564 CTZ327562:CUB327564 CKD327562:CKF327564 CAH327562:CAJ327564 BQL327562:BQN327564 BGP327562:BGR327564 AWT327562:AWV327564 AMX327562:AMZ327564 ADB327562:ADD327564 TF327562:TH327564 JJ327562:JL327564 N327562:P327564 WVV262026:WVX262028 WLZ262026:WMB262028 WCD262026:WCF262028 VSH262026:VSJ262028 VIL262026:VIN262028 UYP262026:UYR262028 UOT262026:UOV262028 UEX262026:UEZ262028 TVB262026:TVD262028 TLF262026:TLH262028 TBJ262026:TBL262028 SRN262026:SRP262028 SHR262026:SHT262028 RXV262026:RXX262028 RNZ262026:ROB262028 RED262026:REF262028 QUH262026:QUJ262028 QKL262026:QKN262028 QAP262026:QAR262028 PQT262026:PQV262028 PGX262026:PGZ262028 OXB262026:OXD262028 ONF262026:ONH262028 ODJ262026:ODL262028 NTN262026:NTP262028 NJR262026:NJT262028 MZV262026:MZX262028 MPZ262026:MQB262028 MGD262026:MGF262028 LWH262026:LWJ262028 LML262026:LMN262028 LCP262026:LCR262028 KST262026:KSV262028 KIX262026:KIZ262028 JZB262026:JZD262028 JPF262026:JPH262028 JFJ262026:JFL262028 IVN262026:IVP262028 ILR262026:ILT262028 IBV262026:IBX262028 HRZ262026:HSB262028 HID262026:HIF262028 GYH262026:GYJ262028 GOL262026:GON262028 GEP262026:GER262028 FUT262026:FUV262028 FKX262026:FKZ262028 FBB262026:FBD262028 ERF262026:ERH262028 EHJ262026:EHL262028 DXN262026:DXP262028 DNR262026:DNT262028 DDV262026:DDX262028 CTZ262026:CUB262028 CKD262026:CKF262028 CAH262026:CAJ262028 BQL262026:BQN262028 BGP262026:BGR262028 AWT262026:AWV262028 AMX262026:AMZ262028 ADB262026:ADD262028 TF262026:TH262028 JJ262026:JL262028 N262026:P262028 WVV196490:WVX196492 WLZ196490:WMB196492 WCD196490:WCF196492 VSH196490:VSJ196492 VIL196490:VIN196492 UYP196490:UYR196492 UOT196490:UOV196492 UEX196490:UEZ196492 TVB196490:TVD196492 TLF196490:TLH196492 TBJ196490:TBL196492 SRN196490:SRP196492 SHR196490:SHT196492 RXV196490:RXX196492 RNZ196490:ROB196492 RED196490:REF196492 QUH196490:QUJ196492 QKL196490:QKN196492 QAP196490:QAR196492 PQT196490:PQV196492 PGX196490:PGZ196492 OXB196490:OXD196492 ONF196490:ONH196492 ODJ196490:ODL196492 NTN196490:NTP196492 NJR196490:NJT196492 MZV196490:MZX196492 MPZ196490:MQB196492 MGD196490:MGF196492 LWH196490:LWJ196492 LML196490:LMN196492 LCP196490:LCR196492 KST196490:KSV196492 KIX196490:KIZ196492 JZB196490:JZD196492 JPF196490:JPH196492 JFJ196490:JFL196492 IVN196490:IVP196492 ILR196490:ILT196492 IBV196490:IBX196492 HRZ196490:HSB196492 HID196490:HIF196492 GYH196490:GYJ196492 GOL196490:GON196492 GEP196490:GER196492 FUT196490:FUV196492 FKX196490:FKZ196492 FBB196490:FBD196492 ERF196490:ERH196492 EHJ196490:EHL196492 DXN196490:DXP196492 DNR196490:DNT196492 DDV196490:DDX196492 CTZ196490:CUB196492 CKD196490:CKF196492 CAH196490:CAJ196492 BQL196490:BQN196492 BGP196490:BGR196492 AWT196490:AWV196492 AMX196490:AMZ196492 ADB196490:ADD196492 TF196490:TH196492 JJ196490:JL196492 N196490:P196492 WVV130954:WVX130956 WLZ130954:WMB130956 WCD130954:WCF130956 VSH130954:VSJ130956 VIL130954:VIN130956 UYP130954:UYR130956 UOT130954:UOV130956 UEX130954:UEZ130956 TVB130954:TVD130956 TLF130954:TLH130956 TBJ130954:TBL130956 SRN130954:SRP130956 SHR130954:SHT130956 RXV130954:RXX130956 RNZ130954:ROB130956 RED130954:REF130956 QUH130954:QUJ130956 QKL130954:QKN130956 QAP130954:QAR130956 PQT130954:PQV130956 PGX130954:PGZ130956 OXB130954:OXD130956 ONF130954:ONH130956 ODJ130954:ODL130956 NTN130954:NTP130956 NJR130954:NJT130956 MZV130954:MZX130956 MPZ130954:MQB130956 MGD130954:MGF130956 LWH130954:LWJ130956 LML130954:LMN130956 LCP130954:LCR130956 KST130954:KSV130956 KIX130954:KIZ130956 JZB130954:JZD130956 JPF130954:JPH130956 JFJ130954:JFL130956 IVN130954:IVP130956 ILR130954:ILT130956 IBV130954:IBX130956 HRZ130954:HSB130956 HID130954:HIF130956 GYH130954:GYJ130956 GOL130954:GON130956 GEP130954:GER130956 FUT130954:FUV130956 FKX130954:FKZ130956 FBB130954:FBD130956 ERF130954:ERH130956 EHJ130954:EHL130956 DXN130954:DXP130956 DNR130954:DNT130956 DDV130954:DDX130956 CTZ130954:CUB130956 CKD130954:CKF130956 CAH130954:CAJ130956 BQL130954:BQN130956 BGP130954:BGR130956 AWT130954:AWV130956 AMX130954:AMZ130956 ADB130954:ADD130956 TF130954:TH130956 JJ130954:JL130956 N130954:P130956 WVV65418:WVX65420 WLZ65418:WMB65420 WCD65418:WCF65420 VSH65418:VSJ65420 VIL65418:VIN65420 UYP65418:UYR65420 UOT65418:UOV65420 UEX65418:UEZ65420 TVB65418:TVD65420 TLF65418:TLH65420 TBJ65418:TBL65420 SRN65418:SRP65420 SHR65418:SHT65420 RXV65418:RXX65420 RNZ65418:ROB65420 RED65418:REF65420 QUH65418:QUJ65420 QKL65418:QKN65420 QAP65418:QAR65420 PQT65418:PQV65420 PGX65418:PGZ65420 OXB65418:OXD65420 ONF65418:ONH65420 ODJ65418:ODL65420 NTN65418:NTP65420 NJR65418:NJT65420 MZV65418:MZX65420 MPZ65418:MQB65420 MGD65418:MGF65420 LWH65418:LWJ65420 LML65418:LMN65420 LCP65418:LCR65420 KST65418:KSV65420 KIX65418:KIZ65420 JZB65418:JZD65420 JPF65418:JPH65420 JFJ65418:JFL65420 IVN65418:IVP65420 ILR65418:ILT65420 IBV65418:IBX65420 HRZ65418:HSB65420 HID65418:HIF65420 GYH65418:GYJ65420 GOL65418:GON65420 GEP65418:GER65420 FUT65418:FUV65420 FKX65418:FKZ65420 FBB65418:FBD65420 ERF65418:ERH65420 EHJ65418:EHL65420 DXN65418:DXP65420 DNR65418:DNT65420 DDV65418:DDX65420 CTZ65418:CUB65420 CKD65418:CKF65420 CAH65418:CAJ65420 BQL65418:BQN65420 BGP65418:BGR65420 AWT65418:AWV65420 AMX65418:AMZ65420 ADB65418:ADD65420 TF65418:TH65420 JJ65418:JL65420" xr:uid="{00000000-0002-0000-0400-000001000000}">
      <formula1>#REF!</formula1>
    </dataValidation>
  </dataValidations>
  <printOptions horizontalCentered="1" verticalCentered="1"/>
  <pageMargins left="0.62992125984251968" right="0.43307086614173229" top="0.39370078740157483" bottom="0.39370078740157483" header="0.51181102362204722" footer="0.43307086614173229"/>
  <pageSetup paperSize="9" scale="87" orientation="portrait" blackAndWhite="1" cellComments="asDisplayed" r:id="rId1"/>
  <headerFooter alignWithMargins="0"/>
  <rowBreaks count="1" manualBreakCount="1">
    <brk id="28" max="2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（様式2-2）事業計画書 (創業5年未満)</vt:lpstr>
      <vt:lpstr>（様式3）事業実施スケジュール</vt:lpstr>
      <vt:lpstr>（様式4）事業実施体制</vt:lpstr>
      <vt:lpstr>（様式５）経費明細書</vt:lpstr>
      <vt:lpstr>（様式6）収支計画</vt:lpstr>
      <vt:lpstr>'（様式2-2）事業計画書 (創業5年未満)'!Print_Area</vt:lpstr>
      <vt:lpstr>'（様式3）事業実施スケジュール'!Print_Area</vt:lpstr>
      <vt:lpstr>'（様式4）事業実施体制'!Print_Area</vt:lpstr>
      <vt:lpstr>'（様式５）経費明細書'!Print_Area</vt:lpstr>
      <vt:lpstr>'（様式6）収支計画'!Print_Area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misae iha</cp:lastModifiedBy>
  <cp:lastPrinted>2024-06-03T13:18:59Z</cp:lastPrinted>
  <dcterms:created xsi:type="dcterms:W3CDTF">2024-05-28T02:17:56Z</dcterms:created>
  <dcterms:modified xsi:type="dcterms:W3CDTF">2024-08-05T06:21:16Z</dcterms:modified>
</cp:coreProperties>
</file>